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slicerCaches/slicerCache1.xml" ContentType="application/vnd.ms-excel.slicerCache+xml"/>
  <Override PartName="/xl/slicerCaches/slicerCache2.xml" ContentType="application/vnd.ms-excel.slicerCache+xml"/>
  <Override PartName="/xl/slicerCaches/slicerCache3.xml" ContentType="application/vnd.ms-excel.slicerCache+xml"/>
  <Override PartName="/xl/slicerCaches/slicerCache4.xml" ContentType="application/vnd.ms-excel.slicerCache+xml"/>
  <Override PartName="/xl/slicerCaches/slicerCache5.xml" ContentType="application/vnd.ms-excel.slicerCache+xml"/>
  <Override PartName="/xl/slicerCaches/slicerCache6.xml" ContentType="application/vnd.ms-excel.slicerCache+xml"/>
  <Override PartName="/xl/slicerCaches/slicerCache7.xml" ContentType="application/vnd.ms-excel.slicerCache+xml"/>
  <Override PartName="/xl/slicerCaches/slicerCache8.xml" ContentType="application/vnd.ms-excel.slicerCache+xml"/>
  <Override PartName="/xl/slicerCaches/slicerCache9.xml" ContentType="application/vnd.ms-excel.slicerCache+xml"/>
  <Override PartName="/xl/slicerCaches/slicerCache10.xml" ContentType="application/vnd.ms-excel.slicerCache+xml"/>
  <Override PartName="/xl/slicerCaches/slicerCache11.xml" ContentType="application/vnd.ms-excel.slicerCache+xml"/>
  <Override PartName="/xl/slicerCaches/slicerCache12.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slicers/slicer1.xml" ContentType="application/vnd.ms-excel.slicer+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fileSharing readOnlyRecommended="1"/>
  <workbookPr/>
  <mc:AlternateContent xmlns:mc="http://schemas.openxmlformats.org/markup-compatibility/2006">
    <mc:Choice Requires="x15">
      <x15ac:absPath xmlns:x15ac="http://schemas.microsoft.com/office/spreadsheetml/2010/11/ac" url="C:\Users\skerr\Box\SKerr Workspace\Docs\Communications\Fulbright Internal\cies.org\CIES Docs\"/>
    </mc:Choice>
  </mc:AlternateContent>
  <xr:revisionPtr revIDLastSave="0" documentId="13_ncr:1_{094F13C6-EE56-4103-9BA6-A7E7B8E44E2A}" xr6:coauthVersionLast="47" xr6:coauthVersionMax="47" xr10:uidLastSave="{00000000-0000-0000-0000-000000000000}"/>
  <bookViews>
    <workbookView xWindow="33720" yWindow="-120" windowWidth="29040" windowHeight="15360" xr2:uid="{F7102423-D257-496E-A822-1E6B6AA39D80}"/>
  </bookViews>
  <sheets>
    <sheet name="Fulbright Road Map" sheetId="1" r:id="rId1"/>
  </sheets>
  <definedNames>
    <definedName name="_xlnm._FilterDatabase" localSheetId="0" hidden="1">'Fulbright Road Map'!$A$7:$G$119</definedName>
    <definedName name="Slicer_April">#N/A</definedName>
    <definedName name="Slicer_August">#N/A</definedName>
    <definedName name="Slicer_December">#N/A</definedName>
    <definedName name="Slicer_February">#N/A</definedName>
    <definedName name="Slicer_January">#N/A</definedName>
    <definedName name="Slicer_July">#N/A</definedName>
    <definedName name="Slicer_June">#N/A</definedName>
    <definedName name="Slicer_March">#N/A</definedName>
    <definedName name="Slicer_May">#N/A</definedName>
    <definedName name="Slicer_November">#N/A</definedName>
    <definedName name="Slicer_October">#N/A</definedName>
    <definedName name="Slicer_September">#N/A</definedName>
  </definedNames>
  <calcPr calcId="191028"/>
  <extLst>
    <ext xmlns:x14="http://schemas.microsoft.com/office/spreadsheetml/2009/9/main" uri="{79F54976-1DA5-4618-B147-4CDE4B953A38}">
      <x14:workbookPr/>
    </ext>
    <ext xmlns:x15="http://schemas.microsoft.com/office/spreadsheetml/2010/11/main" uri="{46BE6895-7355-4a93-B00E-2C351335B9C9}">
      <x15:slicerCaches xmlns:x14="http://schemas.microsoft.com/office/spreadsheetml/2009/9/main">
        <x14:slicerCache r:id="rId2"/>
        <x14:slicerCache r:id="rId3"/>
        <x14:slicerCache r:id="rId4"/>
        <x14:slicerCache r:id="rId5"/>
        <x14:slicerCache r:id="rId6"/>
        <x14:slicerCache r:id="rId7"/>
        <x14:slicerCache r:id="rId8"/>
        <x14:slicerCache r:id="rId9"/>
        <x14:slicerCache r:id="rId10"/>
        <x14:slicerCache r:id="rId11"/>
        <x14:slicerCache r:id="rId12"/>
        <x14:slicerCache r:id="rId13"/>
      </x15:slicerCaches>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5" i="1" l="1"/>
  <c r="I25" i="1"/>
  <c r="J25" i="1"/>
  <c r="K25" i="1"/>
  <c r="L25" i="1"/>
  <c r="M25" i="1"/>
  <c r="N25" i="1"/>
  <c r="O25" i="1"/>
  <c r="P25" i="1"/>
  <c r="Q25" i="1"/>
  <c r="R25" i="1"/>
  <c r="S25" i="1"/>
  <c r="H67" i="1"/>
  <c r="I67" i="1"/>
  <c r="J67" i="1"/>
  <c r="K67" i="1"/>
  <c r="L67" i="1"/>
  <c r="M67" i="1"/>
  <c r="N67" i="1"/>
  <c r="O67" i="1"/>
  <c r="P67" i="1"/>
  <c r="Q67" i="1"/>
  <c r="R67" i="1"/>
  <c r="S67" i="1"/>
  <c r="S64" i="1"/>
  <c r="S76" i="1"/>
  <c r="S12" i="1"/>
  <c r="S22" i="1"/>
  <c r="S23" i="1"/>
  <c r="S37" i="1"/>
  <c r="S38" i="1"/>
  <c r="S79" i="1"/>
  <c r="S80" i="1"/>
  <c r="S89" i="1"/>
  <c r="S90" i="1"/>
  <c r="S93" i="1"/>
  <c r="S109" i="1"/>
  <c r="S114" i="1"/>
  <c r="S115" i="1"/>
  <c r="S59" i="1"/>
  <c r="S13" i="1"/>
  <c r="S14" i="1"/>
  <c r="S24" i="1"/>
  <c r="S52" i="1"/>
  <c r="S53" i="1"/>
  <c r="S60" i="1"/>
  <c r="S94" i="1"/>
  <c r="S77" i="1"/>
  <c r="S95" i="1"/>
  <c r="S102" i="1"/>
  <c r="S103" i="1"/>
  <c r="S116" i="1"/>
  <c r="S15" i="1"/>
  <c r="S10" i="1"/>
  <c r="S41" i="1"/>
  <c r="S16" i="1"/>
  <c r="S45" i="1"/>
  <c r="S54" i="1"/>
  <c r="S55" i="1"/>
  <c r="S65" i="1"/>
  <c r="S66" i="1"/>
  <c r="S78" i="1"/>
  <c r="S98" i="1"/>
  <c r="S39" i="1"/>
  <c r="S104" i="1"/>
  <c r="S17" i="1"/>
  <c r="S8" i="1"/>
  <c r="S21" i="1"/>
  <c r="S20" i="1"/>
  <c r="S36" i="1"/>
  <c r="S44" i="1"/>
  <c r="S46" i="1"/>
  <c r="S42" i="1"/>
  <c r="S47" i="1"/>
  <c r="S56" i="1"/>
  <c r="S75" i="1"/>
  <c r="S81" i="1"/>
  <c r="S99" i="1"/>
  <c r="S100" i="1"/>
  <c r="S101" i="1"/>
  <c r="S105" i="1"/>
  <c r="S110" i="1"/>
  <c r="S111" i="1"/>
  <c r="S117" i="1"/>
  <c r="S118" i="1"/>
  <c r="S119" i="1"/>
  <c r="S50" i="1"/>
  <c r="S51" i="1"/>
  <c r="S61" i="1"/>
  <c r="S62" i="1"/>
  <c r="S63" i="1"/>
  <c r="S88" i="1"/>
  <c r="S82" i="1"/>
  <c r="S87" i="1"/>
  <c r="S83" i="1"/>
  <c r="S96" i="1"/>
  <c r="S97" i="1"/>
  <c r="S107" i="1"/>
  <c r="S108" i="1"/>
  <c r="S9" i="1"/>
  <c r="S18" i="1"/>
  <c r="S19" i="1"/>
  <c r="S34" i="1"/>
  <c r="S35" i="1"/>
  <c r="S40" i="1"/>
  <c r="S43" i="1"/>
  <c r="S68" i="1"/>
  <c r="S48" i="1"/>
  <c r="S106" i="1"/>
  <c r="S11" i="1"/>
  <c r="S26" i="1"/>
  <c r="S27" i="1"/>
  <c r="S69" i="1"/>
  <c r="S49" i="1"/>
  <c r="S57" i="1"/>
  <c r="S84" i="1"/>
  <c r="S58" i="1"/>
  <c r="S70" i="1"/>
  <c r="S71" i="1"/>
  <c r="S72" i="1"/>
  <c r="S85" i="1"/>
  <c r="S73" i="1"/>
  <c r="S74" i="1"/>
  <c r="S91" i="1"/>
  <c r="S92" i="1"/>
  <c r="S86" i="1"/>
  <c r="S112" i="1"/>
  <c r="S113" i="1"/>
  <c r="S28" i="1"/>
  <c r="S29" i="1"/>
  <c r="S30" i="1"/>
  <c r="S31" i="1"/>
  <c r="S32" i="1"/>
  <c r="S33" i="1"/>
  <c r="R64" i="1"/>
  <c r="R76" i="1"/>
  <c r="R12" i="1"/>
  <c r="R22" i="1"/>
  <c r="R23" i="1"/>
  <c r="R37" i="1"/>
  <c r="R38" i="1"/>
  <c r="R79" i="1"/>
  <c r="R80" i="1"/>
  <c r="R89" i="1"/>
  <c r="R90" i="1"/>
  <c r="R93" i="1"/>
  <c r="R109" i="1"/>
  <c r="R114" i="1"/>
  <c r="R115" i="1"/>
  <c r="R59" i="1"/>
  <c r="R13" i="1"/>
  <c r="R14" i="1"/>
  <c r="R24" i="1"/>
  <c r="R52" i="1"/>
  <c r="R53" i="1"/>
  <c r="R60" i="1"/>
  <c r="R94" i="1"/>
  <c r="R77" i="1"/>
  <c r="R95" i="1"/>
  <c r="R102" i="1"/>
  <c r="R103" i="1"/>
  <c r="R116" i="1"/>
  <c r="R15" i="1"/>
  <c r="R10" i="1"/>
  <c r="R41" i="1"/>
  <c r="R16" i="1"/>
  <c r="R45" i="1"/>
  <c r="R54" i="1"/>
  <c r="R55" i="1"/>
  <c r="R65" i="1"/>
  <c r="R66" i="1"/>
  <c r="R78" i="1"/>
  <c r="R98" i="1"/>
  <c r="R39" i="1"/>
  <c r="R104" i="1"/>
  <c r="R17" i="1"/>
  <c r="R8" i="1"/>
  <c r="R21" i="1"/>
  <c r="R20" i="1"/>
  <c r="R36" i="1"/>
  <c r="R44" i="1"/>
  <c r="R46" i="1"/>
  <c r="R42" i="1"/>
  <c r="R47" i="1"/>
  <c r="R56" i="1"/>
  <c r="R75" i="1"/>
  <c r="R81" i="1"/>
  <c r="R99" i="1"/>
  <c r="R100" i="1"/>
  <c r="R101" i="1"/>
  <c r="R105" i="1"/>
  <c r="R110" i="1"/>
  <c r="R111" i="1"/>
  <c r="R117" i="1"/>
  <c r="R118" i="1"/>
  <c r="R119" i="1"/>
  <c r="R50" i="1"/>
  <c r="R51" i="1"/>
  <c r="R61" i="1"/>
  <c r="R62" i="1"/>
  <c r="R63" i="1"/>
  <c r="R88" i="1"/>
  <c r="R82" i="1"/>
  <c r="R87" i="1"/>
  <c r="R83" i="1"/>
  <c r="R96" i="1"/>
  <c r="R97" i="1"/>
  <c r="R107" i="1"/>
  <c r="R108" i="1"/>
  <c r="R9" i="1"/>
  <c r="R18" i="1"/>
  <c r="R19" i="1"/>
  <c r="R34" i="1"/>
  <c r="R35" i="1"/>
  <c r="R40" i="1"/>
  <c r="R43" i="1"/>
  <c r="R68" i="1"/>
  <c r="R48" i="1"/>
  <c r="R106" i="1"/>
  <c r="R11" i="1"/>
  <c r="R26" i="1"/>
  <c r="R27" i="1"/>
  <c r="R69" i="1"/>
  <c r="R49" i="1"/>
  <c r="R57" i="1"/>
  <c r="R84" i="1"/>
  <c r="R58" i="1"/>
  <c r="R70" i="1"/>
  <c r="R71" i="1"/>
  <c r="R72" i="1"/>
  <c r="R85" i="1"/>
  <c r="R73" i="1"/>
  <c r="R74" i="1"/>
  <c r="R91" i="1"/>
  <c r="R92" i="1"/>
  <c r="R86" i="1"/>
  <c r="R112" i="1"/>
  <c r="R113" i="1"/>
  <c r="R28" i="1"/>
  <c r="R29" i="1"/>
  <c r="R30" i="1"/>
  <c r="R31" i="1"/>
  <c r="R32" i="1"/>
  <c r="R33" i="1"/>
  <c r="Q64" i="1"/>
  <c r="Q76" i="1"/>
  <c r="Q12" i="1"/>
  <c r="Q22" i="1"/>
  <c r="Q23" i="1"/>
  <c r="Q37" i="1"/>
  <c r="Q38" i="1"/>
  <c r="Q79" i="1"/>
  <c r="Q80" i="1"/>
  <c r="Q89" i="1"/>
  <c r="Q90" i="1"/>
  <c r="Q93" i="1"/>
  <c r="Q109" i="1"/>
  <c r="Q114" i="1"/>
  <c r="Q115" i="1"/>
  <c r="Q59" i="1"/>
  <c r="Q13" i="1"/>
  <c r="Q14" i="1"/>
  <c r="Q24" i="1"/>
  <c r="Q52" i="1"/>
  <c r="Q53" i="1"/>
  <c r="Q60" i="1"/>
  <c r="Q94" i="1"/>
  <c r="Q77" i="1"/>
  <c r="Q95" i="1"/>
  <c r="Q102" i="1"/>
  <c r="Q103" i="1"/>
  <c r="Q116" i="1"/>
  <c r="Q15" i="1"/>
  <c r="Q10" i="1"/>
  <c r="Q41" i="1"/>
  <c r="Q16" i="1"/>
  <c r="Q45" i="1"/>
  <c r="Q54" i="1"/>
  <c r="Q55" i="1"/>
  <c r="Q65" i="1"/>
  <c r="Q66" i="1"/>
  <c r="Q78" i="1"/>
  <c r="Q98" i="1"/>
  <c r="Q39" i="1"/>
  <c r="Q104" i="1"/>
  <c r="Q17" i="1"/>
  <c r="Q8" i="1"/>
  <c r="Q21" i="1"/>
  <c r="Q20" i="1"/>
  <c r="Q36" i="1"/>
  <c r="Q44" i="1"/>
  <c r="Q46" i="1"/>
  <c r="Q42" i="1"/>
  <c r="Q47" i="1"/>
  <c r="Q56" i="1"/>
  <c r="Q75" i="1"/>
  <c r="Q81" i="1"/>
  <c r="Q99" i="1"/>
  <c r="Q100" i="1"/>
  <c r="Q101" i="1"/>
  <c r="Q105" i="1"/>
  <c r="Q110" i="1"/>
  <c r="Q111" i="1"/>
  <c r="Q117" i="1"/>
  <c r="Q118" i="1"/>
  <c r="Q119" i="1"/>
  <c r="Q50" i="1"/>
  <c r="Q51" i="1"/>
  <c r="Q61" i="1"/>
  <c r="Q62" i="1"/>
  <c r="Q63" i="1"/>
  <c r="Q88" i="1"/>
  <c r="Q82" i="1"/>
  <c r="Q87" i="1"/>
  <c r="Q83" i="1"/>
  <c r="Q96" i="1"/>
  <c r="Q97" i="1"/>
  <c r="Q107" i="1"/>
  <c r="Q108" i="1"/>
  <c r="Q9" i="1"/>
  <c r="Q18" i="1"/>
  <c r="Q19" i="1"/>
  <c r="Q34" i="1"/>
  <c r="Q35" i="1"/>
  <c r="Q40" i="1"/>
  <c r="Q43" i="1"/>
  <c r="Q68" i="1"/>
  <c r="Q48" i="1"/>
  <c r="Q106" i="1"/>
  <c r="Q11" i="1"/>
  <c r="Q26" i="1"/>
  <c r="Q27" i="1"/>
  <c r="Q69" i="1"/>
  <c r="Q49" i="1"/>
  <c r="Q57" i="1"/>
  <c r="Q84" i="1"/>
  <c r="Q58" i="1"/>
  <c r="Q70" i="1"/>
  <c r="Q71" i="1"/>
  <c r="Q72" i="1"/>
  <c r="Q85" i="1"/>
  <c r="Q73" i="1"/>
  <c r="Q74" i="1"/>
  <c r="Q91" i="1"/>
  <c r="Q92" i="1"/>
  <c r="Q86" i="1"/>
  <c r="Q112" i="1"/>
  <c r="Q113" i="1"/>
  <c r="Q28" i="1"/>
  <c r="Q29" i="1"/>
  <c r="Q30" i="1"/>
  <c r="Q31" i="1"/>
  <c r="Q32" i="1"/>
  <c r="Q33" i="1"/>
  <c r="P64" i="1"/>
  <c r="P76" i="1"/>
  <c r="P12" i="1"/>
  <c r="P22" i="1"/>
  <c r="P23" i="1"/>
  <c r="P37" i="1"/>
  <c r="P38" i="1"/>
  <c r="P79" i="1"/>
  <c r="P80" i="1"/>
  <c r="P89" i="1"/>
  <c r="P90" i="1"/>
  <c r="P93" i="1"/>
  <c r="P109" i="1"/>
  <c r="P114" i="1"/>
  <c r="P115" i="1"/>
  <c r="P59" i="1"/>
  <c r="P13" i="1"/>
  <c r="P14" i="1"/>
  <c r="P24" i="1"/>
  <c r="P52" i="1"/>
  <c r="P53" i="1"/>
  <c r="P60" i="1"/>
  <c r="P94" i="1"/>
  <c r="P77" i="1"/>
  <c r="P95" i="1"/>
  <c r="P102" i="1"/>
  <c r="P103" i="1"/>
  <c r="P116" i="1"/>
  <c r="P15" i="1"/>
  <c r="P10" i="1"/>
  <c r="P41" i="1"/>
  <c r="P16" i="1"/>
  <c r="P45" i="1"/>
  <c r="P54" i="1"/>
  <c r="P55" i="1"/>
  <c r="P65" i="1"/>
  <c r="P66" i="1"/>
  <c r="P78" i="1"/>
  <c r="P98" i="1"/>
  <c r="P39" i="1"/>
  <c r="P104" i="1"/>
  <c r="P17" i="1"/>
  <c r="P8" i="1"/>
  <c r="P21" i="1"/>
  <c r="P20" i="1"/>
  <c r="P36" i="1"/>
  <c r="P44" i="1"/>
  <c r="P46" i="1"/>
  <c r="P42" i="1"/>
  <c r="P47" i="1"/>
  <c r="P56" i="1"/>
  <c r="P75" i="1"/>
  <c r="P81" i="1"/>
  <c r="P99" i="1"/>
  <c r="P100" i="1"/>
  <c r="P101" i="1"/>
  <c r="P105" i="1"/>
  <c r="P110" i="1"/>
  <c r="P111" i="1"/>
  <c r="P117" i="1"/>
  <c r="P118" i="1"/>
  <c r="P119" i="1"/>
  <c r="P50" i="1"/>
  <c r="P51" i="1"/>
  <c r="P61" i="1"/>
  <c r="P62" i="1"/>
  <c r="P63" i="1"/>
  <c r="P88" i="1"/>
  <c r="P82" i="1"/>
  <c r="P87" i="1"/>
  <c r="P83" i="1"/>
  <c r="P96" i="1"/>
  <c r="P97" i="1"/>
  <c r="P107" i="1"/>
  <c r="P108" i="1"/>
  <c r="P9" i="1"/>
  <c r="P18" i="1"/>
  <c r="P19" i="1"/>
  <c r="P34" i="1"/>
  <c r="P35" i="1"/>
  <c r="P40" i="1"/>
  <c r="P43" i="1"/>
  <c r="P68" i="1"/>
  <c r="P48" i="1"/>
  <c r="P106" i="1"/>
  <c r="P11" i="1"/>
  <c r="P26" i="1"/>
  <c r="P27" i="1"/>
  <c r="P69" i="1"/>
  <c r="P49" i="1"/>
  <c r="P57" i="1"/>
  <c r="P84" i="1"/>
  <c r="P58" i="1"/>
  <c r="P70" i="1"/>
  <c r="P71" i="1"/>
  <c r="P72" i="1"/>
  <c r="P85" i="1"/>
  <c r="P73" i="1"/>
  <c r="P74" i="1"/>
  <c r="P91" i="1"/>
  <c r="P92" i="1"/>
  <c r="P86" i="1"/>
  <c r="P112" i="1"/>
  <c r="P113" i="1"/>
  <c r="P28" i="1"/>
  <c r="P29" i="1"/>
  <c r="P30" i="1"/>
  <c r="P31" i="1"/>
  <c r="P32" i="1"/>
  <c r="P33" i="1"/>
  <c r="O76" i="1"/>
  <c r="O64" i="1"/>
  <c r="O12" i="1"/>
  <c r="O22" i="1"/>
  <c r="O23" i="1"/>
  <c r="O37" i="1"/>
  <c r="O38" i="1"/>
  <c r="O79" i="1"/>
  <c r="O80" i="1"/>
  <c r="O89" i="1"/>
  <c r="O90" i="1"/>
  <c r="O93" i="1"/>
  <c r="O109" i="1"/>
  <c r="O114" i="1"/>
  <c r="O115" i="1"/>
  <c r="O59" i="1"/>
  <c r="O13" i="1"/>
  <c r="O14" i="1"/>
  <c r="O24" i="1"/>
  <c r="O52" i="1"/>
  <c r="O53" i="1"/>
  <c r="O60" i="1"/>
  <c r="O94" i="1"/>
  <c r="O77" i="1"/>
  <c r="O95" i="1"/>
  <c r="O102" i="1"/>
  <c r="O103" i="1"/>
  <c r="O116" i="1"/>
  <c r="O15" i="1"/>
  <c r="O10" i="1"/>
  <c r="O41" i="1"/>
  <c r="O16" i="1"/>
  <c r="O45" i="1"/>
  <c r="O54" i="1"/>
  <c r="O55" i="1"/>
  <c r="O65" i="1"/>
  <c r="O66" i="1"/>
  <c r="O78" i="1"/>
  <c r="O98" i="1"/>
  <c r="O39" i="1"/>
  <c r="O104" i="1"/>
  <c r="O17" i="1"/>
  <c r="O8" i="1"/>
  <c r="O21" i="1"/>
  <c r="O20" i="1"/>
  <c r="O36" i="1"/>
  <c r="O44" i="1"/>
  <c r="O46" i="1"/>
  <c r="O42" i="1"/>
  <c r="O47" i="1"/>
  <c r="O56" i="1"/>
  <c r="O75" i="1"/>
  <c r="O81" i="1"/>
  <c r="O99" i="1"/>
  <c r="O100" i="1"/>
  <c r="O101" i="1"/>
  <c r="O105" i="1"/>
  <c r="O110" i="1"/>
  <c r="O111" i="1"/>
  <c r="O117" i="1"/>
  <c r="O118" i="1"/>
  <c r="O119" i="1"/>
  <c r="O50" i="1"/>
  <c r="O51" i="1"/>
  <c r="O61" i="1"/>
  <c r="O62" i="1"/>
  <c r="O63" i="1"/>
  <c r="O88" i="1"/>
  <c r="O82" i="1"/>
  <c r="O87" i="1"/>
  <c r="O83" i="1"/>
  <c r="O96" i="1"/>
  <c r="O97" i="1"/>
  <c r="O107" i="1"/>
  <c r="O108" i="1"/>
  <c r="O9" i="1"/>
  <c r="O18" i="1"/>
  <c r="O19" i="1"/>
  <c r="O34" i="1"/>
  <c r="O35" i="1"/>
  <c r="O40" i="1"/>
  <c r="O43" i="1"/>
  <c r="O68" i="1"/>
  <c r="O48" i="1"/>
  <c r="O106" i="1"/>
  <c r="O11" i="1"/>
  <c r="O26" i="1"/>
  <c r="O27" i="1"/>
  <c r="O69" i="1"/>
  <c r="O49" i="1"/>
  <c r="O57" i="1"/>
  <c r="O84" i="1"/>
  <c r="O58" i="1"/>
  <c r="O70" i="1"/>
  <c r="O71" i="1"/>
  <c r="O72" i="1"/>
  <c r="O85" i="1"/>
  <c r="O73" i="1"/>
  <c r="O74" i="1"/>
  <c r="O91" i="1"/>
  <c r="O92" i="1"/>
  <c r="O86" i="1"/>
  <c r="O112" i="1"/>
  <c r="O113" i="1"/>
  <c r="O28" i="1"/>
  <c r="O29" i="1"/>
  <c r="O30" i="1"/>
  <c r="O31" i="1"/>
  <c r="O32" i="1"/>
  <c r="O33" i="1"/>
  <c r="N64" i="1"/>
  <c r="N76" i="1"/>
  <c r="N12" i="1"/>
  <c r="N22" i="1"/>
  <c r="N23" i="1"/>
  <c r="N37" i="1"/>
  <c r="N38" i="1"/>
  <c r="N79" i="1"/>
  <c r="N80" i="1"/>
  <c r="N89" i="1"/>
  <c r="N90" i="1"/>
  <c r="N93" i="1"/>
  <c r="N109" i="1"/>
  <c r="N114" i="1"/>
  <c r="N115" i="1"/>
  <c r="N59" i="1"/>
  <c r="N13" i="1"/>
  <c r="N14" i="1"/>
  <c r="N24" i="1"/>
  <c r="N52" i="1"/>
  <c r="N53" i="1"/>
  <c r="N60" i="1"/>
  <c r="N94" i="1"/>
  <c r="N77" i="1"/>
  <c r="N95" i="1"/>
  <c r="N102" i="1"/>
  <c r="N103" i="1"/>
  <c r="N116" i="1"/>
  <c r="N15" i="1"/>
  <c r="N10" i="1"/>
  <c r="N41" i="1"/>
  <c r="N16" i="1"/>
  <c r="N45" i="1"/>
  <c r="N54" i="1"/>
  <c r="N55" i="1"/>
  <c r="N65" i="1"/>
  <c r="N66" i="1"/>
  <c r="N78" i="1"/>
  <c r="N98" i="1"/>
  <c r="N39" i="1"/>
  <c r="N104" i="1"/>
  <c r="N17" i="1"/>
  <c r="N8" i="1"/>
  <c r="N21" i="1"/>
  <c r="N20" i="1"/>
  <c r="N36" i="1"/>
  <c r="N44" i="1"/>
  <c r="N46" i="1"/>
  <c r="N42" i="1"/>
  <c r="N47" i="1"/>
  <c r="N56" i="1"/>
  <c r="N75" i="1"/>
  <c r="N81" i="1"/>
  <c r="N99" i="1"/>
  <c r="N100" i="1"/>
  <c r="N101" i="1"/>
  <c r="N105" i="1"/>
  <c r="N110" i="1"/>
  <c r="N111" i="1"/>
  <c r="N117" i="1"/>
  <c r="N118" i="1"/>
  <c r="N119" i="1"/>
  <c r="N50" i="1"/>
  <c r="N51" i="1"/>
  <c r="N61" i="1"/>
  <c r="N62" i="1"/>
  <c r="N63" i="1"/>
  <c r="N88" i="1"/>
  <c r="N82" i="1"/>
  <c r="N87" i="1"/>
  <c r="N83" i="1"/>
  <c r="N96" i="1"/>
  <c r="N97" i="1"/>
  <c r="N107" i="1"/>
  <c r="N108" i="1"/>
  <c r="N9" i="1"/>
  <c r="N18" i="1"/>
  <c r="N19" i="1"/>
  <c r="N34" i="1"/>
  <c r="N35" i="1"/>
  <c r="N40" i="1"/>
  <c r="N43" i="1"/>
  <c r="N68" i="1"/>
  <c r="N48" i="1"/>
  <c r="N106" i="1"/>
  <c r="N11" i="1"/>
  <c r="N26" i="1"/>
  <c r="N27" i="1"/>
  <c r="N69" i="1"/>
  <c r="N49" i="1"/>
  <c r="N57" i="1"/>
  <c r="N84" i="1"/>
  <c r="N58" i="1"/>
  <c r="N70" i="1"/>
  <c r="N71" i="1"/>
  <c r="N72" i="1"/>
  <c r="N85" i="1"/>
  <c r="N73" i="1"/>
  <c r="N74" i="1"/>
  <c r="N91" i="1"/>
  <c r="N92" i="1"/>
  <c r="N86" i="1"/>
  <c r="N112" i="1"/>
  <c r="N113" i="1"/>
  <c r="N28" i="1"/>
  <c r="N29" i="1"/>
  <c r="N30" i="1"/>
  <c r="N31" i="1"/>
  <c r="N32" i="1"/>
  <c r="N33" i="1"/>
  <c r="J64" i="1"/>
  <c r="J76" i="1"/>
  <c r="J12" i="1"/>
  <c r="J22" i="1"/>
  <c r="J23" i="1"/>
  <c r="J37" i="1"/>
  <c r="J38" i="1"/>
  <c r="J79" i="1"/>
  <c r="J80" i="1"/>
  <c r="J89" i="1"/>
  <c r="J90" i="1"/>
  <c r="J93" i="1"/>
  <c r="J109" i="1"/>
  <c r="J114" i="1"/>
  <c r="J115" i="1"/>
  <c r="J59" i="1"/>
  <c r="J13" i="1"/>
  <c r="J14" i="1"/>
  <c r="J24" i="1"/>
  <c r="J52" i="1"/>
  <c r="J53" i="1"/>
  <c r="J60" i="1"/>
  <c r="J94" i="1"/>
  <c r="J77" i="1"/>
  <c r="J95" i="1"/>
  <c r="J102" i="1"/>
  <c r="J103" i="1"/>
  <c r="J116" i="1"/>
  <c r="J15" i="1"/>
  <c r="J10" i="1"/>
  <c r="J41" i="1"/>
  <c r="J16" i="1"/>
  <c r="J45" i="1"/>
  <c r="J54" i="1"/>
  <c r="J55" i="1"/>
  <c r="J65" i="1"/>
  <c r="J66" i="1"/>
  <c r="J78" i="1"/>
  <c r="J98" i="1"/>
  <c r="J39" i="1"/>
  <c r="J104" i="1"/>
  <c r="J17" i="1"/>
  <c r="J8" i="1"/>
  <c r="J21" i="1"/>
  <c r="J20" i="1"/>
  <c r="J36" i="1"/>
  <c r="J44" i="1"/>
  <c r="J46" i="1"/>
  <c r="J42" i="1"/>
  <c r="J47" i="1"/>
  <c r="J56" i="1"/>
  <c r="J75" i="1"/>
  <c r="J81" i="1"/>
  <c r="J99" i="1"/>
  <c r="J100" i="1"/>
  <c r="J101" i="1"/>
  <c r="J105" i="1"/>
  <c r="J110" i="1"/>
  <c r="J111" i="1"/>
  <c r="J117" i="1"/>
  <c r="J118" i="1"/>
  <c r="J119" i="1"/>
  <c r="J50" i="1"/>
  <c r="J51" i="1"/>
  <c r="J61" i="1"/>
  <c r="J62" i="1"/>
  <c r="J63" i="1"/>
  <c r="J88" i="1"/>
  <c r="J82" i="1"/>
  <c r="J87" i="1"/>
  <c r="J83" i="1"/>
  <c r="J96" i="1"/>
  <c r="J97" i="1"/>
  <c r="J107" i="1"/>
  <c r="J108" i="1"/>
  <c r="J9" i="1"/>
  <c r="J18" i="1"/>
  <c r="J19" i="1"/>
  <c r="J34" i="1"/>
  <c r="J35" i="1"/>
  <c r="J40" i="1"/>
  <c r="J43" i="1"/>
  <c r="J68" i="1"/>
  <c r="J48" i="1"/>
  <c r="J106" i="1"/>
  <c r="J11" i="1"/>
  <c r="J26" i="1"/>
  <c r="J27" i="1"/>
  <c r="J69" i="1"/>
  <c r="J49" i="1"/>
  <c r="J57" i="1"/>
  <c r="J84" i="1"/>
  <c r="J58" i="1"/>
  <c r="J70" i="1"/>
  <c r="J71" i="1"/>
  <c r="J72" i="1"/>
  <c r="J85" i="1"/>
  <c r="J73" i="1"/>
  <c r="J74" i="1"/>
  <c r="J91" i="1"/>
  <c r="J92" i="1"/>
  <c r="J86" i="1"/>
  <c r="J112" i="1"/>
  <c r="J113" i="1"/>
  <c r="J28" i="1"/>
  <c r="J29" i="1"/>
  <c r="J30" i="1"/>
  <c r="J31" i="1"/>
  <c r="J32" i="1"/>
  <c r="J33" i="1"/>
  <c r="K64" i="1"/>
  <c r="K76" i="1"/>
  <c r="K12" i="1"/>
  <c r="K22" i="1"/>
  <c r="K23" i="1"/>
  <c r="K37" i="1"/>
  <c r="K38" i="1"/>
  <c r="K79" i="1"/>
  <c r="K80" i="1"/>
  <c r="K89" i="1"/>
  <c r="K90" i="1"/>
  <c r="K93" i="1"/>
  <c r="K109" i="1"/>
  <c r="K114" i="1"/>
  <c r="K115" i="1"/>
  <c r="K59" i="1"/>
  <c r="K13" i="1"/>
  <c r="K14" i="1"/>
  <c r="K24" i="1"/>
  <c r="K52" i="1"/>
  <c r="K53" i="1"/>
  <c r="K60" i="1"/>
  <c r="K94" i="1"/>
  <c r="K77" i="1"/>
  <c r="K95" i="1"/>
  <c r="K102" i="1"/>
  <c r="K103" i="1"/>
  <c r="K116" i="1"/>
  <c r="K15" i="1"/>
  <c r="K10" i="1"/>
  <c r="K41" i="1"/>
  <c r="K16" i="1"/>
  <c r="K45" i="1"/>
  <c r="K54" i="1"/>
  <c r="K55" i="1"/>
  <c r="K65" i="1"/>
  <c r="K66" i="1"/>
  <c r="K78" i="1"/>
  <c r="K98" i="1"/>
  <c r="K39" i="1"/>
  <c r="K104" i="1"/>
  <c r="K17" i="1"/>
  <c r="K8" i="1"/>
  <c r="K21" i="1"/>
  <c r="K20" i="1"/>
  <c r="K36" i="1"/>
  <c r="K44" i="1"/>
  <c r="K46" i="1"/>
  <c r="K42" i="1"/>
  <c r="K47" i="1"/>
  <c r="K56" i="1"/>
  <c r="K75" i="1"/>
  <c r="K81" i="1"/>
  <c r="K99" i="1"/>
  <c r="K100" i="1"/>
  <c r="K101" i="1"/>
  <c r="K105" i="1"/>
  <c r="K110" i="1"/>
  <c r="K111" i="1"/>
  <c r="K117" i="1"/>
  <c r="K118" i="1"/>
  <c r="K119" i="1"/>
  <c r="K50" i="1"/>
  <c r="K51" i="1"/>
  <c r="K61" i="1"/>
  <c r="K62" i="1"/>
  <c r="K63" i="1"/>
  <c r="K88" i="1"/>
  <c r="K82" i="1"/>
  <c r="K87" i="1"/>
  <c r="K83" i="1"/>
  <c r="K96" i="1"/>
  <c r="K97" i="1"/>
  <c r="K107" i="1"/>
  <c r="K108" i="1"/>
  <c r="K9" i="1"/>
  <c r="K18" i="1"/>
  <c r="K19" i="1"/>
  <c r="K34" i="1"/>
  <c r="K35" i="1"/>
  <c r="K40" i="1"/>
  <c r="K43" i="1"/>
  <c r="K68" i="1"/>
  <c r="K48" i="1"/>
  <c r="K106" i="1"/>
  <c r="K11" i="1"/>
  <c r="K26" i="1"/>
  <c r="K27" i="1"/>
  <c r="K69" i="1"/>
  <c r="K49" i="1"/>
  <c r="K57" i="1"/>
  <c r="K84" i="1"/>
  <c r="K58" i="1"/>
  <c r="K70" i="1"/>
  <c r="K71" i="1"/>
  <c r="K72" i="1"/>
  <c r="K85" i="1"/>
  <c r="K73" i="1"/>
  <c r="K74" i="1"/>
  <c r="K91" i="1"/>
  <c r="K92" i="1"/>
  <c r="K86" i="1"/>
  <c r="K112" i="1"/>
  <c r="K113" i="1"/>
  <c r="K28" i="1"/>
  <c r="K29" i="1"/>
  <c r="K30" i="1"/>
  <c r="K31" i="1"/>
  <c r="K32" i="1"/>
  <c r="K33" i="1"/>
  <c r="L64" i="1"/>
  <c r="L76" i="1"/>
  <c r="L12" i="1"/>
  <c r="L22" i="1"/>
  <c r="L23" i="1"/>
  <c r="L37" i="1"/>
  <c r="L38" i="1"/>
  <c r="L79" i="1"/>
  <c r="L80" i="1"/>
  <c r="L89" i="1"/>
  <c r="L90" i="1"/>
  <c r="L93" i="1"/>
  <c r="L109" i="1"/>
  <c r="L114" i="1"/>
  <c r="L115" i="1"/>
  <c r="L59" i="1"/>
  <c r="L13" i="1"/>
  <c r="L14" i="1"/>
  <c r="L24" i="1"/>
  <c r="L52" i="1"/>
  <c r="L53" i="1"/>
  <c r="L60" i="1"/>
  <c r="L94" i="1"/>
  <c r="L77" i="1"/>
  <c r="L95" i="1"/>
  <c r="L102" i="1"/>
  <c r="L103" i="1"/>
  <c r="L116" i="1"/>
  <c r="L15" i="1"/>
  <c r="L10" i="1"/>
  <c r="L41" i="1"/>
  <c r="L16" i="1"/>
  <c r="L45" i="1"/>
  <c r="L54" i="1"/>
  <c r="L55" i="1"/>
  <c r="L65" i="1"/>
  <c r="L66" i="1"/>
  <c r="L78" i="1"/>
  <c r="L98" i="1"/>
  <c r="L39" i="1"/>
  <c r="L104" i="1"/>
  <c r="L17" i="1"/>
  <c r="L8" i="1"/>
  <c r="L21" i="1"/>
  <c r="L20" i="1"/>
  <c r="L36" i="1"/>
  <c r="L44" i="1"/>
  <c r="L46" i="1"/>
  <c r="L42" i="1"/>
  <c r="L47" i="1"/>
  <c r="L56" i="1"/>
  <c r="L75" i="1"/>
  <c r="L81" i="1"/>
  <c r="L99" i="1"/>
  <c r="L100" i="1"/>
  <c r="L101" i="1"/>
  <c r="L105" i="1"/>
  <c r="L110" i="1"/>
  <c r="L111" i="1"/>
  <c r="L117" i="1"/>
  <c r="L118" i="1"/>
  <c r="L119" i="1"/>
  <c r="L50" i="1"/>
  <c r="L51" i="1"/>
  <c r="L61" i="1"/>
  <c r="L62" i="1"/>
  <c r="L63" i="1"/>
  <c r="L88" i="1"/>
  <c r="L82" i="1"/>
  <c r="L87" i="1"/>
  <c r="L83" i="1"/>
  <c r="L96" i="1"/>
  <c r="L97" i="1"/>
  <c r="L107" i="1"/>
  <c r="L108" i="1"/>
  <c r="L9" i="1"/>
  <c r="L18" i="1"/>
  <c r="L19" i="1"/>
  <c r="L34" i="1"/>
  <c r="L35" i="1"/>
  <c r="L40" i="1"/>
  <c r="L43" i="1"/>
  <c r="L68" i="1"/>
  <c r="L48" i="1"/>
  <c r="L106" i="1"/>
  <c r="L11" i="1"/>
  <c r="L26" i="1"/>
  <c r="L27" i="1"/>
  <c r="L69" i="1"/>
  <c r="L49" i="1"/>
  <c r="L57" i="1"/>
  <c r="L84" i="1"/>
  <c r="L58" i="1"/>
  <c r="L70" i="1"/>
  <c r="L71" i="1"/>
  <c r="L72" i="1"/>
  <c r="L85" i="1"/>
  <c r="L73" i="1"/>
  <c r="L74" i="1"/>
  <c r="L91" i="1"/>
  <c r="L92" i="1"/>
  <c r="L86" i="1"/>
  <c r="L112" i="1"/>
  <c r="L113" i="1"/>
  <c r="L28" i="1"/>
  <c r="L29" i="1"/>
  <c r="L30" i="1"/>
  <c r="L31" i="1"/>
  <c r="L32" i="1"/>
  <c r="L33" i="1"/>
  <c r="M64" i="1"/>
  <c r="M76" i="1"/>
  <c r="M12" i="1"/>
  <c r="M22" i="1"/>
  <c r="M23" i="1"/>
  <c r="M37" i="1"/>
  <c r="M38" i="1"/>
  <c r="M79" i="1"/>
  <c r="M80" i="1"/>
  <c r="M89" i="1"/>
  <c r="M90" i="1"/>
  <c r="M93" i="1"/>
  <c r="M109" i="1"/>
  <c r="M114" i="1"/>
  <c r="M115" i="1"/>
  <c r="M59" i="1"/>
  <c r="M13" i="1"/>
  <c r="M14" i="1"/>
  <c r="M24" i="1"/>
  <c r="M52" i="1"/>
  <c r="M53" i="1"/>
  <c r="M60" i="1"/>
  <c r="M94" i="1"/>
  <c r="M77" i="1"/>
  <c r="M95" i="1"/>
  <c r="M102" i="1"/>
  <c r="M103" i="1"/>
  <c r="M116" i="1"/>
  <c r="M15" i="1"/>
  <c r="M10" i="1"/>
  <c r="M41" i="1"/>
  <c r="M16" i="1"/>
  <c r="M45" i="1"/>
  <c r="M54" i="1"/>
  <c r="M55" i="1"/>
  <c r="M65" i="1"/>
  <c r="M66" i="1"/>
  <c r="M78" i="1"/>
  <c r="M98" i="1"/>
  <c r="M39" i="1"/>
  <c r="M104" i="1"/>
  <c r="M17" i="1"/>
  <c r="M8" i="1"/>
  <c r="M21" i="1"/>
  <c r="M20" i="1"/>
  <c r="M36" i="1"/>
  <c r="M44" i="1"/>
  <c r="M46" i="1"/>
  <c r="M42" i="1"/>
  <c r="M47" i="1"/>
  <c r="M56" i="1"/>
  <c r="M75" i="1"/>
  <c r="M81" i="1"/>
  <c r="M99" i="1"/>
  <c r="M100" i="1"/>
  <c r="M101" i="1"/>
  <c r="M105" i="1"/>
  <c r="M110" i="1"/>
  <c r="M111" i="1"/>
  <c r="M117" i="1"/>
  <c r="M118" i="1"/>
  <c r="M119" i="1"/>
  <c r="M50" i="1"/>
  <c r="M51" i="1"/>
  <c r="M61" i="1"/>
  <c r="M62" i="1"/>
  <c r="M63" i="1"/>
  <c r="M88" i="1"/>
  <c r="M82" i="1"/>
  <c r="M87" i="1"/>
  <c r="M83" i="1"/>
  <c r="M96" i="1"/>
  <c r="M97" i="1"/>
  <c r="M107" i="1"/>
  <c r="M108" i="1"/>
  <c r="M9" i="1"/>
  <c r="M18" i="1"/>
  <c r="M19" i="1"/>
  <c r="M34" i="1"/>
  <c r="M35" i="1"/>
  <c r="M40" i="1"/>
  <c r="M43" i="1"/>
  <c r="M68" i="1"/>
  <c r="M48" i="1"/>
  <c r="M106" i="1"/>
  <c r="M11" i="1"/>
  <c r="M26" i="1"/>
  <c r="M27" i="1"/>
  <c r="M69" i="1"/>
  <c r="M49" i="1"/>
  <c r="M57" i="1"/>
  <c r="M84" i="1"/>
  <c r="M58" i="1"/>
  <c r="M70" i="1"/>
  <c r="M71" i="1"/>
  <c r="M72" i="1"/>
  <c r="M85" i="1"/>
  <c r="M73" i="1"/>
  <c r="M74" i="1"/>
  <c r="M91" i="1"/>
  <c r="M92" i="1"/>
  <c r="M86" i="1"/>
  <c r="M112" i="1"/>
  <c r="M113" i="1"/>
  <c r="M28" i="1"/>
  <c r="M29" i="1"/>
  <c r="M30" i="1"/>
  <c r="M31" i="1"/>
  <c r="M32" i="1"/>
  <c r="M33" i="1"/>
  <c r="I64" i="1"/>
  <c r="I76" i="1"/>
  <c r="I12" i="1"/>
  <c r="I22" i="1"/>
  <c r="I23" i="1"/>
  <c r="I37" i="1"/>
  <c r="I38" i="1"/>
  <c r="I79" i="1"/>
  <c r="I80" i="1"/>
  <c r="I89" i="1"/>
  <c r="I90" i="1"/>
  <c r="I93" i="1"/>
  <c r="I109" i="1"/>
  <c r="I114" i="1"/>
  <c r="I115" i="1"/>
  <c r="I59" i="1"/>
  <c r="I13" i="1"/>
  <c r="I14" i="1"/>
  <c r="I24" i="1"/>
  <c r="I52" i="1"/>
  <c r="I53" i="1"/>
  <c r="I60" i="1"/>
  <c r="I94" i="1"/>
  <c r="I77" i="1"/>
  <c r="I95" i="1"/>
  <c r="I102" i="1"/>
  <c r="I103" i="1"/>
  <c r="I116" i="1"/>
  <c r="I15" i="1"/>
  <c r="I10" i="1"/>
  <c r="I41" i="1"/>
  <c r="I16" i="1"/>
  <c r="I45" i="1"/>
  <c r="I54" i="1"/>
  <c r="I55" i="1"/>
  <c r="I65" i="1"/>
  <c r="I66" i="1"/>
  <c r="I78" i="1"/>
  <c r="I98" i="1"/>
  <c r="I39" i="1"/>
  <c r="I104" i="1"/>
  <c r="I17" i="1"/>
  <c r="I8" i="1"/>
  <c r="I21" i="1"/>
  <c r="I20" i="1"/>
  <c r="I36" i="1"/>
  <c r="I44" i="1"/>
  <c r="I46" i="1"/>
  <c r="I42" i="1"/>
  <c r="I47" i="1"/>
  <c r="I56" i="1"/>
  <c r="I75" i="1"/>
  <c r="I81" i="1"/>
  <c r="I99" i="1"/>
  <c r="I100" i="1"/>
  <c r="I101" i="1"/>
  <c r="I105" i="1"/>
  <c r="I110" i="1"/>
  <c r="I111" i="1"/>
  <c r="I117" i="1"/>
  <c r="I118" i="1"/>
  <c r="I119" i="1"/>
  <c r="I50" i="1"/>
  <c r="I51" i="1"/>
  <c r="I61" i="1"/>
  <c r="I62" i="1"/>
  <c r="I63" i="1"/>
  <c r="I88" i="1"/>
  <c r="I82" i="1"/>
  <c r="I87" i="1"/>
  <c r="I83" i="1"/>
  <c r="I96" i="1"/>
  <c r="I97" i="1"/>
  <c r="I107" i="1"/>
  <c r="I108" i="1"/>
  <c r="I9" i="1"/>
  <c r="I18" i="1"/>
  <c r="I19" i="1"/>
  <c r="I34" i="1"/>
  <c r="I35" i="1"/>
  <c r="I40" i="1"/>
  <c r="I43" i="1"/>
  <c r="I68" i="1"/>
  <c r="I48" i="1"/>
  <c r="I106" i="1"/>
  <c r="I11" i="1"/>
  <c r="I26" i="1"/>
  <c r="I27" i="1"/>
  <c r="I69" i="1"/>
  <c r="I49" i="1"/>
  <c r="I57" i="1"/>
  <c r="I84" i="1"/>
  <c r="I58" i="1"/>
  <c r="I70" i="1"/>
  <c r="I71" i="1"/>
  <c r="I72" i="1"/>
  <c r="I85" i="1"/>
  <c r="I73" i="1"/>
  <c r="I74" i="1"/>
  <c r="I91" i="1"/>
  <c r="I92" i="1"/>
  <c r="I86" i="1"/>
  <c r="I112" i="1"/>
  <c r="I113" i="1"/>
  <c r="I28" i="1"/>
  <c r="I29" i="1"/>
  <c r="I30" i="1"/>
  <c r="I31" i="1"/>
  <c r="I32" i="1"/>
  <c r="I33" i="1"/>
  <c r="H64" i="1"/>
  <c r="H76" i="1"/>
  <c r="H12" i="1"/>
  <c r="H22" i="1"/>
  <c r="H23" i="1"/>
  <c r="H37" i="1"/>
  <c r="H38" i="1"/>
  <c r="H79" i="1"/>
  <c r="H80" i="1"/>
  <c r="H89" i="1"/>
  <c r="H90" i="1"/>
  <c r="H93" i="1"/>
  <c r="H109" i="1"/>
  <c r="H114" i="1"/>
  <c r="H115" i="1"/>
  <c r="H59" i="1"/>
  <c r="H13" i="1"/>
  <c r="H14" i="1"/>
  <c r="H24" i="1"/>
  <c r="H52" i="1"/>
  <c r="H53" i="1"/>
  <c r="H60" i="1"/>
  <c r="H94" i="1"/>
  <c r="H77" i="1"/>
  <c r="H95" i="1"/>
  <c r="H102" i="1"/>
  <c r="H103" i="1"/>
  <c r="H116" i="1"/>
  <c r="H15" i="1"/>
  <c r="H10" i="1"/>
  <c r="H41" i="1"/>
  <c r="H16" i="1"/>
  <c r="H45" i="1"/>
  <c r="H54" i="1"/>
  <c r="H55" i="1"/>
  <c r="H65" i="1"/>
  <c r="H66" i="1"/>
  <c r="H78" i="1"/>
  <c r="H98" i="1"/>
  <c r="H39" i="1"/>
  <c r="H104" i="1"/>
  <c r="H17" i="1"/>
  <c r="H8" i="1"/>
  <c r="H21" i="1"/>
  <c r="H20" i="1"/>
  <c r="H36" i="1"/>
  <c r="H44" i="1"/>
  <c r="H46" i="1"/>
  <c r="H42" i="1"/>
  <c r="H47" i="1"/>
  <c r="H56" i="1"/>
  <c r="H75" i="1"/>
  <c r="H81" i="1"/>
  <c r="H99" i="1"/>
  <c r="H100" i="1"/>
  <c r="H101" i="1"/>
  <c r="H105" i="1"/>
  <c r="H110" i="1"/>
  <c r="H111" i="1"/>
  <c r="H117" i="1"/>
  <c r="H118" i="1"/>
  <c r="H119" i="1"/>
  <c r="H50" i="1"/>
  <c r="H51" i="1"/>
  <c r="H61" i="1"/>
  <c r="H62" i="1"/>
  <c r="H63" i="1"/>
  <c r="H88" i="1"/>
  <c r="H82" i="1"/>
  <c r="H87" i="1"/>
  <c r="H83" i="1"/>
  <c r="H96" i="1"/>
  <c r="H97" i="1"/>
  <c r="H107" i="1"/>
  <c r="H108" i="1"/>
  <c r="H9" i="1"/>
  <c r="H18" i="1"/>
  <c r="H19" i="1"/>
  <c r="H34" i="1"/>
  <c r="H35" i="1"/>
  <c r="H40" i="1"/>
  <c r="H43" i="1"/>
  <c r="H68" i="1"/>
  <c r="H48" i="1"/>
  <c r="H106" i="1"/>
  <c r="H11" i="1"/>
  <c r="H27" i="1"/>
  <c r="H69" i="1"/>
  <c r="H49" i="1"/>
  <c r="H57" i="1"/>
  <c r="H84" i="1"/>
  <c r="H58" i="1"/>
  <c r="H70" i="1"/>
  <c r="H71" i="1"/>
  <c r="H72" i="1"/>
  <c r="H85" i="1"/>
  <c r="H73" i="1"/>
  <c r="H74" i="1"/>
  <c r="H91" i="1"/>
  <c r="H92" i="1"/>
  <c r="H86" i="1"/>
  <c r="H112" i="1"/>
  <c r="H113" i="1"/>
  <c r="H28" i="1"/>
  <c r="H29" i="1"/>
  <c r="H30" i="1"/>
  <c r="H31" i="1"/>
  <c r="H32" i="1"/>
  <c r="H33" i="1"/>
</calcChain>
</file>

<file path=xl/sharedStrings.xml><?xml version="1.0" encoding="utf-8"?>
<sst xmlns="http://schemas.openxmlformats.org/spreadsheetml/2006/main" count="488" uniqueCount="238">
  <si>
    <t>Fulbright Road Map FY25 - Program Administration and Resources</t>
  </si>
  <si>
    <t xml:space="preserve">This tool consolidates all of the program road maps into a filterable format. Filter options include program, responsibility and/or month. Filtering by month allows you to see everything that is happening on these programs in a given month. </t>
  </si>
  <si>
    <t>Select month(s) to filter by activities in certain time period. It is possible to select multiple month filters at the same time - when a filter is active, the X on the top right is red. Click the red X to clear an active filter.</t>
  </si>
  <si>
    <t>Program</t>
  </si>
  <si>
    <t>Activity</t>
  </si>
  <si>
    <t>Responsibility</t>
  </si>
  <si>
    <t>Resources</t>
  </si>
  <si>
    <t>Timeline Notes</t>
  </si>
  <si>
    <t>Start Date</t>
  </si>
  <si>
    <t>End Date</t>
  </si>
  <si>
    <t>January</t>
  </si>
  <si>
    <t>February</t>
  </si>
  <si>
    <t>March</t>
  </si>
  <si>
    <t>April</t>
  </si>
  <si>
    <t>May</t>
  </si>
  <si>
    <t>June</t>
  </si>
  <si>
    <t>July</t>
  </si>
  <si>
    <t>August</t>
  </si>
  <si>
    <t>September</t>
  </si>
  <si>
    <t>October</t>
  </si>
  <si>
    <t>November</t>
  </si>
  <si>
    <t>December</t>
  </si>
  <si>
    <t>U.S. Scholar</t>
  </si>
  <si>
    <r>
      <t xml:space="preserve"> </t>
    </r>
    <r>
      <rPr>
        <b/>
        <sz val="11"/>
        <rFont val="Calibri"/>
        <family val="2"/>
      </rPr>
      <t>2024-2025 Participants arrive in host country</t>
    </r>
    <r>
      <rPr>
        <sz val="11"/>
        <rFont val="Calibri"/>
        <family val="2"/>
      </rPr>
      <t xml:space="preserve"> depending on country openings (in addition to previous year cohorts who may still be on program). </t>
    </r>
    <r>
      <rPr>
        <i/>
        <sz val="11"/>
        <rFont val="Calibri"/>
        <family val="2"/>
      </rPr>
      <t>*Participants are expected to begin their program by June 1, 2025</t>
    </r>
  </si>
  <si>
    <t>Grantee</t>
  </si>
  <si>
    <t xml:space="preserve">Scholar Website - U.S. Scholar Grantee Resources Page </t>
  </si>
  <si>
    <t>Start dates vary, but grants should begin no later than June 1, 2025</t>
  </si>
  <si>
    <t>U.S. Student</t>
  </si>
  <si>
    <t>2024-25 Participants arrive in host country</t>
  </si>
  <si>
    <t>Resources for current participants: U.S. Fulbright Online - Current Fulbrighters</t>
  </si>
  <si>
    <t>Foreign Student - Current Grantees</t>
  </si>
  <si>
    <r>
      <t>IIE’s fall (August-December)</t>
    </r>
    <r>
      <rPr>
        <b/>
        <sz val="11"/>
        <rFont val="Calibri"/>
        <family val="2"/>
      </rPr>
      <t xml:space="preserve"> tuition fiscal management.</t>
    </r>
  </si>
  <si>
    <t>Visiting Scholar</t>
  </si>
  <si>
    <t>2025-26 Visiting Scholar Competitions close, Commission/Post receive applications and make selections in Slate</t>
  </si>
  <si>
    <t>Commission/Post</t>
  </si>
  <si>
    <t>Commission/Post Slate Portal</t>
  </si>
  <si>
    <t>FLTA</t>
  </si>
  <si>
    <r>
      <t xml:space="preserve">Commissions and Posts </t>
    </r>
    <r>
      <rPr>
        <b/>
        <sz val="11"/>
        <rFont val="Calibri"/>
        <family val="2"/>
      </rPr>
      <t>transmit dossiers to IIE, ECA, and Fulbright Foreign Scholarship Board (FFSB)</t>
    </r>
    <r>
      <rPr>
        <sz val="11"/>
        <rFont val="Calibri"/>
        <family val="2"/>
      </rPr>
      <t xml:space="preserve"> for review and approval on or before deadline established in ECA recruitment cable (contact IIE if you need a copy of cable).</t>
    </r>
  </si>
  <si>
    <t>Commission/Post Portal - FLTA Slate Application Resources</t>
  </si>
  <si>
    <t>Foreign Student - Candidates</t>
  </si>
  <si>
    <r>
      <t xml:space="preserve">Commissions &amp; Posts transmit </t>
    </r>
    <r>
      <rPr>
        <b/>
        <sz val="11"/>
        <rFont val="Calibri"/>
        <family val="2"/>
      </rPr>
      <t xml:space="preserve">IIE-Placed dossiers to IIE, ECA, and Fulbright Foreign Scholarship Board (FFSB) for review and approval </t>
    </r>
    <r>
      <rPr>
        <sz val="11"/>
        <rFont val="Calibri"/>
        <family val="2"/>
      </rPr>
      <t>on or before October 1 deadline with a priority deadline of September 15.</t>
    </r>
  </si>
  <si>
    <t>Fulbright Online  -  Commissions and Posts/Application Management Resources</t>
  </si>
  <si>
    <t xml:space="preserve"> </t>
  </si>
  <si>
    <r>
      <t xml:space="preserve">IIE conducts </t>
    </r>
    <r>
      <rPr>
        <b/>
        <sz val="11"/>
        <rFont val="Calibri"/>
        <family val="2"/>
      </rPr>
      <t>technical, plagiarism, and placement reviews, finalizes submission plans, submits applications, pursues financial aid, and makes Long-Term English recommendations</t>
    </r>
    <r>
      <rPr>
        <sz val="11"/>
        <rFont val="Calibri"/>
        <family val="2"/>
      </rPr>
      <t xml:space="preserve"> for IIE-placed panels.</t>
    </r>
  </si>
  <si>
    <t>IIE</t>
  </si>
  <si>
    <t>Foreign Fulbright Online  -  Commissions and Posts/Placement Resources</t>
  </si>
  <si>
    <r>
      <t xml:space="preserve">IIE engages in </t>
    </r>
    <r>
      <rPr>
        <b/>
        <sz val="11"/>
        <rFont val="Calibri"/>
        <family val="2"/>
      </rPr>
      <t xml:space="preserve">student advising and monitoring for all active cohorts, </t>
    </r>
    <r>
      <rPr>
        <sz val="11"/>
        <rFont val="Calibri"/>
        <family val="2"/>
      </rPr>
      <t>which includes J-1 visa compliance, ensuring timely payments, emergency management, campus visits, administering surveys, sending email updates and reminders, and requesting reports from participants.</t>
    </r>
  </si>
  <si>
    <t>Fulbright Online - Current Fulbrighters</t>
  </si>
  <si>
    <t>Year-Round</t>
  </si>
  <si>
    <r>
      <rPr>
        <b/>
        <sz val="11"/>
        <rFont val="Calibri"/>
        <family val="2"/>
      </rPr>
      <t xml:space="preserve">IIE requests that participants provide non-US tax IDs via the Participant Portal </t>
    </r>
    <r>
      <rPr>
        <sz val="11"/>
        <rFont val="Calibri"/>
        <family val="2"/>
      </rPr>
      <t>and provides resources to apply for US tax IDs.</t>
    </r>
  </si>
  <si>
    <t>Fulbright Online – Current Fulbrighters / Reporting Your Taxes</t>
  </si>
  <si>
    <r>
      <t xml:space="preserve">IIE administers </t>
    </r>
    <r>
      <rPr>
        <b/>
        <sz val="11"/>
        <rFont val="Calibri"/>
        <family val="2"/>
      </rPr>
      <t>baseline and final surveys</t>
    </r>
    <r>
      <rPr>
        <sz val="11"/>
        <rFont val="Calibri"/>
        <family val="2"/>
      </rPr>
      <t xml:space="preserve"> to participants on a rolling basis based on grant start and end date.</t>
    </r>
  </si>
  <si>
    <t>Participants reminded of Information on ASPE Assist 24/7 hotline in Sept./Jan. One month prior to grant start</t>
  </si>
  <si>
    <t>U.S. Fulbright Online - ASPE</t>
  </si>
  <si>
    <t>Fulbright Commissions/Posts provide information to IIE for National Screening Committees (NSC)</t>
  </si>
  <si>
    <t>Survey issued by IIE</t>
  </si>
  <si>
    <t>IIE conducts Preliminary Eligibility Review</t>
  </si>
  <si>
    <t>Scholar Website - Award Search;  Fulbright Online Application Management System (Slate)</t>
  </si>
  <si>
    <r>
      <rPr>
        <b/>
        <sz val="11"/>
        <rFont val="Calibri"/>
        <family val="2"/>
      </rPr>
      <t>2025-2026 Application Deadline:</t>
    </r>
    <r>
      <rPr>
        <sz val="11"/>
        <rFont val="Calibri"/>
        <family val="2"/>
      </rPr>
      <t xml:space="preserve"> </t>
    </r>
    <r>
      <rPr>
        <b/>
        <sz val="11"/>
        <rFont val="Calibri"/>
        <family val="2"/>
      </rPr>
      <t>September 16, 2024*</t>
    </r>
    <r>
      <rPr>
        <sz val="11"/>
        <rFont val="Calibri"/>
        <family val="2"/>
      </rPr>
      <t xml:space="preserve"> *Varying deadlines for IEA programs</t>
    </r>
  </si>
  <si>
    <t xml:space="preserve">Fulbright Scholar Website - U.S. Scholar Awards/Application Steps </t>
  </si>
  <si>
    <r>
      <t xml:space="preserve">IIE </t>
    </r>
    <r>
      <rPr>
        <b/>
        <sz val="11"/>
        <rFont val="Calibri"/>
        <family val="2"/>
      </rPr>
      <t>conducts technical and plagiarism review</t>
    </r>
    <r>
      <rPr>
        <sz val="11"/>
        <rFont val="Calibri"/>
        <family val="2"/>
      </rPr>
      <t>, follows up with Commissions and Posts for missing documents and clarifications, and troubleshoots submission issues.</t>
    </r>
  </si>
  <si>
    <t>Foreign Fulbright Online – FLTA Placement Resources</t>
  </si>
  <si>
    <r>
      <t xml:space="preserve">Commissions and Posts </t>
    </r>
    <r>
      <rPr>
        <b/>
        <sz val="11"/>
        <rFont val="Calibri"/>
        <family val="2"/>
      </rPr>
      <t>provide responses and documentation</t>
    </r>
    <r>
      <rPr>
        <sz val="11"/>
        <rFont val="Calibri"/>
        <family val="2"/>
      </rPr>
      <t xml:space="preserve"> in response to IIE technical and material review.</t>
    </r>
  </si>
  <si>
    <t>IIE Partner Portal</t>
  </si>
  <si>
    <r>
      <t xml:space="preserve">Commissions, Posts, &amp; ECA </t>
    </r>
    <r>
      <rPr>
        <b/>
        <sz val="11"/>
        <rFont val="Calibri"/>
        <family val="2"/>
      </rPr>
      <t>provide feedback and approval to IIE on candidates, submission plans, awards, and university admissions</t>
    </r>
    <r>
      <rPr>
        <sz val="11"/>
        <rFont val="Calibri"/>
        <family val="2"/>
      </rPr>
      <t xml:space="preserve"> for candidates.</t>
    </r>
  </si>
  <si>
    <t>Virtual enrichment opportunities offered to all active cohorts</t>
  </si>
  <si>
    <t>Fulbright Online - Current Fulbrighters / Virtual Enrichment</t>
  </si>
  <si>
    <t>Commission/Post transmits recommended candidates to ECA and IIE via Slate by January 15, 2025 (Posts) and February 1, 2025 (Commissions)</t>
  </si>
  <si>
    <t>Deadline for Posts:  January 15, 2025
Deadline for Commissions:  February 1, 2025</t>
  </si>
  <si>
    <t>Upon panel submission by the field to ECA, IIE commences technical review of applications, including plagiarism review, and migrates data into IIE’s Partner Portal where Commissions and Posts can view participant records live.</t>
  </si>
  <si>
    <t>Plagiarism Review Process (Historical from Rollout)</t>
  </si>
  <si>
    <t>Panels will be completely reviewed within one month of receipt.</t>
  </si>
  <si>
    <r>
      <t xml:space="preserve"> IIE will </t>
    </r>
    <r>
      <rPr>
        <b/>
        <sz val="11"/>
        <rFont val="Calibri"/>
        <family val="2"/>
      </rPr>
      <t>inform Commission/Post of any grant issues or changes</t>
    </r>
    <r>
      <rPr>
        <sz val="11"/>
        <rFont val="Calibri"/>
        <family val="2"/>
      </rPr>
      <t xml:space="preserve"> in grant</t>
    </r>
  </si>
  <si>
    <t>Ongoing throughout the year</t>
  </si>
  <si>
    <r>
      <t xml:space="preserve">IIE </t>
    </r>
    <r>
      <rPr>
        <b/>
        <sz val="11"/>
        <rFont val="Calibri"/>
        <family val="2"/>
      </rPr>
      <t>provies in-country advising services and touch points</t>
    </r>
    <r>
      <rPr>
        <sz val="11"/>
        <rFont val="Calibri"/>
        <family val="2"/>
      </rPr>
      <t xml:space="preserve"> to Visiting Scholars</t>
    </r>
  </si>
  <si>
    <t>Scholar Website - Visiting Scholar Program Advisors</t>
  </si>
  <si>
    <r>
      <t xml:space="preserve">IIE </t>
    </r>
    <r>
      <rPr>
        <b/>
        <sz val="11"/>
        <rFont val="Calibri"/>
        <family val="2"/>
      </rPr>
      <t>administers mid-term monitoring survey</t>
    </r>
    <r>
      <rPr>
        <sz val="11"/>
        <rFont val="Calibri"/>
        <family val="2"/>
      </rPr>
      <t xml:space="preserve"> to participants who are on grant longer than six months</t>
    </r>
  </si>
  <si>
    <r>
      <t xml:space="preserve">Participants </t>
    </r>
    <r>
      <rPr>
        <b/>
        <sz val="11"/>
        <rFont val="Calibri"/>
        <family val="2"/>
      </rPr>
      <t>inform IIE of any changes in their grant</t>
    </r>
    <r>
      <rPr>
        <sz val="11"/>
        <rFont val="Calibri"/>
        <family val="2"/>
      </rPr>
      <t>, including but limited to: Changes in personal status; Program progress or challenges; Health problems (including pregnancies) and legal issues; International travel; Employment and honoraria; Extensions of stay; Transfers of sponsorship; Departure travel</t>
    </r>
  </si>
  <si>
    <r>
      <t xml:space="preserve">IIE </t>
    </r>
    <r>
      <rPr>
        <b/>
        <sz val="11"/>
        <rFont val="Calibri"/>
        <family val="2"/>
      </rPr>
      <t>administers final survey to participants upon completion of grant and shares responses</t>
    </r>
    <r>
      <rPr>
        <sz val="11"/>
        <rFont val="Calibri"/>
        <family val="2"/>
      </rPr>
      <t xml:space="preserve"> with Commissions and Posts as individual participant reports through the IIE Partner Portal.</t>
    </r>
  </si>
  <si>
    <r>
      <t xml:space="preserve">IIE </t>
    </r>
    <r>
      <rPr>
        <b/>
        <sz val="11"/>
        <rFont val="Calibri"/>
        <family val="2"/>
      </rPr>
      <t>provides electronic certificates through the self-service portal</t>
    </r>
    <r>
      <rPr>
        <sz val="11"/>
        <rFont val="Calibri"/>
        <family val="2"/>
      </rPr>
      <t xml:space="preserve"> upon completion of final survey. </t>
    </r>
  </si>
  <si>
    <t>2025-26 Application Cycle Deadline</t>
  </si>
  <si>
    <t>IIE conducts Technical Review of 2025-26 applications</t>
  </si>
  <si>
    <t>Fulbright Competition and Selection Timeline</t>
  </si>
  <si>
    <r>
      <rPr>
        <b/>
        <sz val="11"/>
        <rFont val="Calibri"/>
        <family val="2"/>
      </rPr>
      <t>Discipline-based Peer Review committee meetings</t>
    </r>
    <r>
      <rPr>
        <sz val="11"/>
        <rFont val="Calibri"/>
        <family val="2"/>
      </rPr>
      <t xml:space="preserve"> takes place virtually </t>
    </r>
  </si>
  <si>
    <r>
      <t xml:space="preserve">IIE </t>
    </r>
    <r>
      <rPr>
        <b/>
        <sz val="11"/>
        <rFont val="Calibri"/>
        <family val="2"/>
      </rPr>
      <t>launches U.S. host institution application, reviews host application submissions, and selects potential recipients.</t>
    </r>
  </si>
  <si>
    <t>Foreign Fulbright Online - U.S. Host Institution Application</t>
  </si>
  <si>
    <r>
      <t xml:space="preserve">IIE begins </t>
    </r>
    <r>
      <rPr>
        <b/>
        <sz val="11"/>
        <rFont val="Calibri"/>
        <family val="2"/>
      </rPr>
      <t>preparations for the FLTA enrichment opportunities.</t>
    </r>
  </si>
  <si>
    <t>Foreign Fulbright Online – FLTA Orientations</t>
  </si>
  <si>
    <r>
      <t xml:space="preserve">IIE uploads </t>
    </r>
    <r>
      <rPr>
        <b/>
        <sz val="11"/>
        <rFont val="Calibri"/>
        <family val="2"/>
      </rPr>
      <t>Certificates of Completion to the Participant Portal f</t>
    </r>
    <r>
      <rPr>
        <sz val="11"/>
        <rFont val="Calibri"/>
        <family val="2"/>
      </rPr>
      <t xml:space="preserve">or grant completions on a quarterly basis (November 1, February 1, May 1, and August 1) </t>
    </r>
  </si>
  <si>
    <t>National Screening Committee (NSC) Meetings Convene Early November to mid-December</t>
  </si>
  <si>
    <t>U.S. Fulbright Online - NSC Member Resources. Guidelines for NSC Application Review and Rating</t>
  </si>
  <si>
    <t>Invitations are sent and preparations made for Fulbright enrichment seminars.</t>
  </si>
  <si>
    <t>Fulbright Online - Current Fulbrighters / Enrichment Seminars</t>
  </si>
  <si>
    <r>
      <t xml:space="preserve"> </t>
    </r>
    <r>
      <rPr>
        <b/>
        <sz val="11"/>
        <rFont val="Calibri"/>
        <family val="2"/>
      </rPr>
      <t>Commissions and Posts</t>
    </r>
    <r>
      <rPr>
        <sz val="11"/>
        <rFont val="Calibri"/>
        <family val="2"/>
      </rPr>
      <t xml:space="preserve"> </t>
    </r>
    <r>
      <rPr>
        <b/>
        <sz val="11"/>
        <rFont val="Calibri"/>
        <family val="2"/>
      </rPr>
      <t>edit and review the 2025-2026 Catalog of Awards</t>
    </r>
  </si>
  <si>
    <t>Scholar Website - Commission &amp; Post Resources Password: Resources</t>
  </si>
  <si>
    <t>Mid-Terms Reports for 2024-25 Participants Available</t>
  </si>
  <si>
    <r>
      <rPr>
        <b/>
        <sz val="11"/>
        <rFont val="Calibri"/>
        <family val="2"/>
      </rPr>
      <t>IIE</t>
    </r>
    <r>
      <rPr>
        <sz val="11"/>
        <rFont val="Calibri"/>
        <family val="2"/>
      </rPr>
      <t xml:space="preserve"> - Action for Non-Commission Participants /
Commission Action for Commission Participants</t>
    </r>
  </si>
  <si>
    <t>Fulbright Survey Report in IIE Partner Portal</t>
  </si>
  <si>
    <r>
      <rPr>
        <b/>
        <sz val="11"/>
        <rFont val="Calibri"/>
        <family val="2"/>
      </rPr>
      <t>IIE transmits recommended candidates to Commissions and Posts</t>
    </r>
    <r>
      <rPr>
        <sz val="11"/>
        <rFont val="Calibri"/>
        <family val="2"/>
      </rPr>
      <t xml:space="preserve"> via the FFSB Transmittal System</t>
    </r>
  </si>
  <si>
    <t xml:space="preserve">FFSB Transmittal System </t>
  </si>
  <si>
    <r>
      <t xml:space="preserve">IIE assesses participant progress, holds </t>
    </r>
    <r>
      <rPr>
        <b/>
        <sz val="11"/>
        <rFont val="Calibri"/>
        <family val="2"/>
      </rPr>
      <t>renewal/extension</t>
    </r>
    <r>
      <rPr>
        <sz val="11"/>
        <rFont val="Calibri"/>
        <family val="2"/>
      </rPr>
      <t xml:space="preserve"> interviews and/or office hours, seeks sponsor approval on renewal funding, and issues </t>
    </r>
    <r>
      <rPr>
        <b/>
        <sz val="11"/>
        <rFont val="Calibri"/>
        <family val="2"/>
      </rPr>
      <t>grant renewals/extensions of visa sponsorship.</t>
    </r>
  </si>
  <si>
    <t>Fulbright Online - Current Fulbrighters. Fulbright Online - Current Fulbrighters/ Maintain Your Status</t>
  </si>
  <si>
    <t xml:space="preserve">IIE notifies applicants of the outcome of peer review meetings </t>
  </si>
  <si>
    <r>
      <rPr>
        <b/>
        <sz val="11"/>
        <rFont val="Calibri"/>
        <family val="2"/>
      </rPr>
      <t>Commission/Post make U.S. Scholar selections</t>
    </r>
    <r>
      <rPr>
        <sz val="11"/>
        <rFont val="Calibri"/>
        <family val="2"/>
      </rPr>
      <t xml:space="preserve"> in Slate </t>
    </r>
  </si>
  <si>
    <t>Fulbright Online Application Management System (Slate</t>
  </si>
  <si>
    <t>Non-Competitive Eligibility (NCE) forms mailed to Grantees six months into grant</t>
  </si>
  <si>
    <t>Non-Competitive Eligibility (NCE) FAQs</t>
  </si>
  <si>
    <t xml:space="preserve">IIE launches Visiting Scholar competition for 2026-2027 cycle (FY26). </t>
  </si>
  <si>
    <t>Fulbright  Application (Slate) -FY26 Visiting Scholar Application will open by January 1, 2025</t>
  </si>
  <si>
    <t>Announcement to open FY25 Visiting Scholar competitions shared with the field in January 2024 Fulbright Bulletin</t>
  </si>
  <si>
    <t>IIE notifies 2025-26 applicants of semi-finalist and non-select status by Jan. 31</t>
  </si>
  <si>
    <t>Information for semi-finalists: U.S. Fulbright Online - Recommended Candidates. ·       Final Status Notification Timeline. ·       PDO Dates</t>
  </si>
  <si>
    <t>Semi-finalists’ application review and selections by Commissions/Posts: Dec. 20 – Mar. 31</t>
  </si>
  <si>
    <t xml:space="preserve">Commission/Post Portal </t>
  </si>
  <si>
    <r>
      <t xml:space="preserve">IIE launches the global </t>
    </r>
    <r>
      <rPr>
        <b/>
        <sz val="11"/>
        <rFont val="Calibri"/>
        <family val="2"/>
      </rPr>
      <t xml:space="preserve">Fulbright online application for </t>
    </r>
    <r>
      <rPr>
        <sz val="11"/>
        <rFont val="Calibri"/>
        <family val="2"/>
      </rPr>
      <t>the</t>
    </r>
    <r>
      <rPr>
        <b/>
        <sz val="11"/>
        <rFont val="Calibri"/>
        <family val="2"/>
      </rPr>
      <t xml:space="preserve"> </t>
    </r>
    <r>
      <rPr>
        <sz val="11"/>
        <rFont val="Calibri"/>
        <family val="2"/>
      </rPr>
      <t xml:space="preserve">next cycle and sends </t>
    </r>
    <r>
      <rPr>
        <b/>
        <sz val="11"/>
        <rFont val="Calibri"/>
        <family val="2"/>
      </rPr>
      <t>test preparation materials to Commissions &amp; Posts.</t>
    </r>
  </si>
  <si>
    <t>Fulbright Online Application Management System (Slate)</t>
  </si>
  <si>
    <r>
      <t>IIE receive</t>
    </r>
    <r>
      <rPr>
        <b/>
        <sz val="11"/>
        <rFont val="Calibri"/>
        <family val="2"/>
      </rPr>
      <t>s Self-Placed Panels, which are due on or before March 1.</t>
    </r>
    <r>
      <rPr>
        <sz val="11"/>
        <rFont val="Calibri"/>
        <family val="2"/>
      </rPr>
      <t xml:space="preserve"> IIE conducts follow-up for missing items and records FFSB approvals.</t>
    </r>
  </si>
  <si>
    <t>Foreign Fulbright Online  - Commissions and Posts/Guidelines for Issuing a DS-2019 Form</t>
  </si>
  <si>
    <r>
      <t xml:space="preserve">IIE’s winter (January – February) </t>
    </r>
    <r>
      <rPr>
        <b/>
        <sz val="11"/>
        <rFont val="Calibri"/>
        <family val="2"/>
      </rPr>
      <t>tuition fiscal management.</t>
    </r>
  </si>
  <si>
    <r>
      <t>IIE continues</t>
    </r>
    <r>
      <rPr>
        <b/>
        <sz val="11"/>
        <rFont val="Calibri"/>
        <family val="2"/>
      </rPr>
      <t xml:space="preserve"> student monitoring and campus visits, including Long-Term English arrivals. </t>
    </r>
    <r>
      <rPr>
        <sz val="11"/>
        <rFont val="Calibri"/>
        <family val="2"/>
      </rPr>
      <t>Visting Student Researcher (VSR) Virtual Community Day takes place.</t>
    </r>
  </si>
  <si>
    <t>Fulbright Online  -  Current Fulbrighters/ Before You Arrive / Pre-Academic Programs</t>
  </si>
  <si>
    <r>
      <rPr>
        <b/>
        <sz val="11"/>
        <rFont val="Calibri"/>
        <family val="2"/>
      </rPr>
      <t>IIE sends select/non-select/alternate letters</t>
    </r>
    <r>
      <rPr>
        <sz val="11"/>
        <rFont val="Calibri"/>
        <family val="2"/>
      </rPr>
      <t xml:space="preserve"> once ECA reviews and FFSB approve selections</t>
    </r>
  </si>
  <si>
    <t>Ongoing for alternate upgrades</t>
  </si>
  <si>
    <t xml:space="preserve">IIE Communicates Tax Responsibilities to participants about their tax obligations for tax year 2024 and provides tax services to those with IIE-paid income/enrichment program benefits.  </t>
  </si>
  <si>
    <t>Visiting Scholar Guide: Reporting Your Taxes</t>
  </si>
  <si>
    <t xml:space="preserve">The cost of Sprintax Services will be covered for all Fulbright scholars who received taxable Fulbright program benefits.  </t>
  </si>
  <si>
    <t xml:space="preserve">Commissions/Posts launch their FY26 competitions in Slate by country.  </t>
  </si>
  <si>
    <t>Review Resources Tab for Trainings/Instructions</t>
  </si>
  <si>
    <r>
      <rPr>
        <b/>
        <sz val="11"/>
        <rFont val="Calibri"/>
        <family val="2"/>
      </rPr>
      <t xml:space="preserve">Commissions &amp; Posts launch their country competitions </t>
    </r>
    <r>
      <rPr>
        <sz val="11"/>
        <rFont val="Calibri"/>
        <family val="2"/>
      </rPr>
      <t>in Slate by country/award.</t>
    </r>
  </si>
  <si>
    <t>Commission/Post timelines vary by country and must provide sufficient time for application and selection processes based on placement type.</t>
  </si>
  <si>
    <r>
      <t xml:space="preserve">IIE </t>
    </r>
    <r>
      <rPr>
        <b/>
        <sz val="11"/>
        <rFont val="Calibri"/>
        <family val="2"/>
      </rPr>
      <t xml:space="preserve">finalizes placements and university and IIE-endowed support </t>
    </r>
    <r>
      <rPr>
        <sz val="11"/>
        <rFont val="Calibri"/>
        <family val="2"/>
      </rPr>
      <t>and presents estimated budgets to ECA &amp; Commissions.</t>
    </r>
  </si>
  <si>
    <t>Resources/Instructions for 2025-26 Application Review provided to Commissions/Posts</t>
  </si>
  <si>
    <t xml:space="preserve">Available on the Resources tab of the Commission/Post Portal. </t>
  </si>
  <si>
    <t>IIE submits 2025-26 semi-finalist panels via FFSB Transmittal functionality in Slate by Feb. 1</t>
  </si>
  <si>
    <t>FFSB Transmittal System</t>
  </si>
  <si>
    <t>Updates to Country Profiles due mid-February for launch of 2026-27 application cycle</t>
  </si>
  <si>
    <t>Current country profiles available here for reference: U.S. Fulbright Online – Country Content. Country Content Management System (CCMS) will be shared with Commissions/Posts at end of January/ beginning of February to make updates.</t>
  </si>
  <si>
    <r>
      <t>IIE launches the global</t>
    </r>
    <r>
      <rPr>
        <b/>
        <sz val="11"/>
        <rFont val="Calibri"/>
        <family val="2"/>
      </rPr>
      <t xml:space="preserve"> Fulbright online application</t>
    </r>
    <r>
      <rPr>
        <sz val="11"/>
        <rFont val="Calibri"/>
        <family val="2"/>
      </rPr>
      <t xml:space="preserve"> for the next cycle and sends test preparation materials to Commissions &amp; Posts.</t>
    </r>
  </si>
  <si>
    <t>Fulbright Online Application (Slate) - FLTA 2025-26</t>
  </si>
  <si>
    <r>
      <t xml:space="preserve">Commissions, Posts, &amp; ECA </t>
    </r>
    <r>
      <rPr>
        <b/>
        <sz val="11"/>
        <rFont val="Calibri"/>
        <family val="2"/>
      </rPr>
      <t xml:space="preserve">provide feedback/approval to IIE on award renewals/extensions, </t>
    </r>
    <r>
      <rPr>
        <sz val="11"/>
        <rFont val="Calibri"/>
        <family val="2"/>
      </rPr>
      <t>as applicable.</t>
    </r>
  </si>
  <si>
    <r>
      <t>IIE communicates</t>
    </r>
    <r>
      <rPr>
        <b/>
        <sz val="11"/>
        <rFont val="Calibri"/>
        <family val="2"/>
      </rPr>
      <t xml:space="preserve"> tax responsibilities to participants,</t>
    </r>
    <r>
      <rPr>
        <sz val="11"/>
        <rFont val="Calibri"/>
        <family val="2"/>
      </rPr>
      <t xml:space="preserve"> in collaboration with Sprintax, providing a webinar and other support resources to complete their return and </t>
    </r>
    <r>
      <rPr>
        <b/>
        <sz val="11"/>
        <rFont val="Calibri"/>
        <family val="2"/>
      </rPr>
      <t>digitally delivers IIE-administered participant 2022 IIE tax form by the IRS deadline of March 15.</t>
    </r>
  </si>
  <si>
    <t>Commission/Post Update Country Pages for Pre-Departure Resources web pages</t>
  </si>
  <si>
    <t>Guidance will be available on Fulbright Scholars Commissions and Posts Resources page. Password = Resources.</t>
  </si>
  <si>
    <t>Participant Final Reports for 2024-25 Participants Due</t>
  </si>
  <si>
    <t>Post/IIE administered countries: IIE/ECA prepare 2025-2026 budgets. ECA confirms selected participants with Post after technical review and budgets completed and FFSB approval received. Commission-paid countries: ECA confirms selected participants with Commission after technical review completed and FFSB approval received.  Any participants with potential J-visa restrictions or candidates requiring a No-patient contact letter (Medical Sciences memo) are flagged.</t>
  </si>
  <si>
    <t>Scholar Website - Medical Sciences/No Patient Contact Letter</t>
  </si>
  <si>
    <t>Commissions/Posts provide completed medical forms to IIE</t>
  </si>
  <si>
    <t>Scholar-Website/Medical Form</t>
  </si>
  <si>
    <t>Selectees must have their medical examination no more than six months prior to their start date.</t>
  </si>
  <si>
    <t>Commissions/Posts provide supporting materials (in conversation with nominee), such as all documents, J1 and J2 verifications (including financial support information and medical sciences forms), as needed through the IIE Partner Portal</t>
  </si>
  <si>
    <t>DS-2019 Checklist</t>
  </si>
  <si>
    <t>Heaviest in Spring/Summer</t>
  </si>
  <si>
    <t>IIE issues Affiliation (Institutional Reply Form/IRF) and issues Participant Activity Review through the IIE Partner Portal for scholar and Commission/Post review.  IIE Placement Services Upon Request</t>
  </si>
  <si>
    <t>IIE Placement Services Form</t>
  </si>
  <si>
    <t>IIE issues Terms and Conditions of Award and transfers to Commissions and Posts through the IIE Partner Portal.</t>
  </si>
  <si>
    <t>Posts work with selectee to review and sign Grant documents, Terms and Conditions of Award; Commissions issue grant documents; Commissions and Posts submit signed grant documents through the IIE Partner Portal.</t>
  </si>
  <si>
    <r>
      <rPr>
        <b/>
        <sz val="11"/>
        <rFont val="Calibri"/>
        <family val="2"/>
      </rPr>
      <t>Catalog of Awards and online application in Slate launches</t>
    </r>
    <r>
      <rPr>
        <sz val="11"/>
        <rFont val="Calibri"/>
        <family val="2"/>
      </rPr>
      <t xml:space="preserve"> for 2025-2026</t>
    </r>
  </si>
  <si>
    <t xml:space="preserve">Scholar Website - Award Search  </t>
  </si>
  <si>
    <r>
      <t xml:space="preserve">Commissions and Posts </t>
    </r>
    <r>
      <rPr>
        <b/>
        <sz val="11"/>
        <rFont val="Calibri"/>
        <family val="2"/>
      </rPr>
      <t>determine recruitment and nomination timeline, make adjustments to Country Specific Information fields</t>
    </r>
    <r>
      <rPr>
        <sz val="11"/>
        <rFont val="Calibri"/>
        <family val="2"/>
      </rPr>
      <t xml:space="preserve"> on the FLTA Application as needed and review the recruitment cable shared by ECA.</t>
    </r>
  </si>
  <si>
    <t>Foreign Fulbright Online - FLTA 25-26 Launch Template* * Submission of the Launch Template is voluntary and is not required.</t>
  </si>
  <si>
    <r>
      <t xml:space="preserve">Commissions &amp; Posts submit required documents for initial DS-2019 form, which include </t>
    </r>
    <r>
      <rPr>
        <b/>
        <sz val="11"/>
        <rFont val="Calibri"/>
        <family val="2"/>
      </rPr>
      <t xml:space="preserve">signed terms, J-1 and financial verifications, passport, and medical form. </t>
    </r>
  </si>
  <si>
    <t>Foreign Fulbright Online - Commissions and Posts/ Guidelines for Issuing a DS-2019 Form</t>
  </si>
  <si>
    <r>
      <t xml:space="preserve">IIE processes </t>
    </r>
    <r>
      <rPr>
        <b/>
        <sz val="11"/>
        <rFont val="Calibri"/>
        <family val="2"/>
      </rPr>
      <t>departure documentation</t>
    </r>
    <r>
      <rPr>
        <sz val="11"/>
        <rFont val="Calibri"/>
        <family val="2"/>
      </rPr>
      <t xml:space="preserve"> and </t>
    </r>
    <r>
      <rPr>
        <b/>
        <sz val="11"/>
        <rFont val="Calibri"/>
        <family val="2"/>
      </rPr>
      <t>coordinates travel for incoming and departing Post participants.</t>
    </r>
  </si>
  <si>
    <t>Fulbright Online  -  Current Fulbrighters/ Completing Your Program</t>
  </si>
  <si>
    <r>
      <t xml:space="preserve">IIE </t>
    </r>
    <r>
      <rPr>
        <b/>
        <sz val="11"/>
        <rFont val="Calibri"/>
        <family val="2"/>
      </rPr>
      <t>conducts training for placement process, sends invitations to candidates and host institutions to access Applicant Institution Matching System (AIMS) for ranking, and analyzes review submissions</t>
    </r>
    <r>
      <rPr>
        <sz val="11"/>
        <rFont val="Calibri"/>
        <family val="2"/>
      </rPr>
      <t>. IIE begins making tentative FLTA and host institution matches.</t>
    </r>
  </si>
  <si>
    <t>Webinar: Matching Process Overview for FLTA Candidates</t>
  </si>
  <si>
    <r>
      <t xml:space="preserve">Commissions and Posts </t>
    </r>
    <r>
      <rPr>
        <b/>
        <sz val="11"/>
        <rFont val="Calibri"/>
        <family val="2"/>
      </rPr>
      <t>submit required documents for DS-2019 form</t>
    </r>
    <r>
      <rPr>
        <sz val="11"/>
        <rFont val="Calibri"/>
        <family val="2"/>
      </rPr>
      <t>, which include signed terms, passport, medical form, and signed orientation terms.</t>
    </r>
  </si>
  <si>
    <r>
      <rPr>
        <b/>
        <sz val="11"/>
        <rFont val="Calibri"/>
        <family val="2"/>
      </rPr>
      <t>IIE sends introductory emails to selectees</t>
    </r>
    <r>
      <rPr>
        <sz val="11"/>
        <rFont val="Calibri"/>
        <family val="2"/>
      </rPr>
      <t xml:space="preserve"> about next steps and medical clearance directing them to U.S. Scholar Grantee Resources. ·     IIE confirms grant details, start, length, and number of dependents for participants going to Post countries.</t>
    </r>
  </si>
  <si>
    <t>Scholar Website - U.S. Scholar Grantee Resources Page</t>
  </si>
  <si>
    <t>2025-26 Finalists (Selectees/Alternates) receive FFSB notification via IIE</t>
  </si>
  <si>
    <t>IIE issues the FFSB letter (and IIE’s Outbound Advisors are introduced to finalists to begin collecting documents). After this date, Commissions/Posts may contact finalists.</t>
  </si>
  <si>
    <t>Instructions to 2025-26 Selectees regarding next steps. Fulbright Program Terms and Conditions available</t>
  </si>
  <si>
    <t>Pending method of communication:  U.S. Fulbright Online - Finalist Resources  or via Participant Portal</t>
  </si>
  <si>
    <t xml:space="preserve">Participants who received IIE-paid income (whether stipends or enrichment/OLF benefits) independently supply the appropriate paperwork to Sprintax and file their own returns independently.  Scholars who did not receive IIE income will receive instructions to guide them on minor tax-related paperwork (typically form 8843). </t>
  </si>
  <si>
    <t>Once Commissions/Posts share IRF with participant and confirms program dates, Commissions/Posts submit confirmations through the IIE Partner Portal</t>
  </si>
  <si>
    <r>
      <rPr>
        <b/>
        <sz val="11"/>
        <rFont val="Calibri"/>
        <family val="2"/>
      </rPr>
      <t>Pre-Departure Orientations</t>
    </r>
    <r>
      <rPr>
        <sz val="11"/>
        <rFont val="Calibri"/>
        <family val="2"/>
      </rPr>
      <t xml:space="preserve"> (Varies by country)</t>
    </r>
  </si>
  <si>
    <t>Scholar Website (PDO Powerpoint decks, Fulbright Scholar Guide)</t>
  </si>
  <si>
    <t>Password=Resources</t>
  </si>
  <si>
    <t>2025-26 Selectees submit Medical Forms no later than 3 months prior to grant start. Commissions/Posts have access to medical clearance status.</t>
  </si>
  <si>
    <t xml:space="preserve">2025-26 Participant medical statuses are available via the IIE Partner Portal. </t>
  </si>
  <si>
    <t>2026-27 Application Cycle Opens Late March/Early April 2024 and closes mid-October</t>
  </si>
  <si>
    <t xml:space="preserve">U.S. Fulbright Online - Competition Selection </t>
  </si>
  <si>
    <r>
      <t>FLTA host institution and U.S. Summer Orientation placements are confirmed</t>
    </r>
    <r>
      <rPr>
        <sz val="11"/>
        <rFont val="Calibri"/>
        <family val="2"/>
      </rPr>
      <t xml:space="preserve">, and notifications are sent to Commissions and Posts via email. </t>
    </r>
    <r>
      <rPr>
        <b/>
        <sz val="11"/>
        <rFont val="Calibri"/>
        <family val="2"/>
      </rPr>
      <t>Terms are uploaded to the Partner Portal</t>
    </r>
    <r>
      <rPr>
        <sz val="11"/>
        <rFont val="Calibri"/>
        <family val="2"/>
      </rPr>
      <t xml:space="preserve"> for Commissions and Posts to send to selected candidates.</t>
    </r>
  </si>
  <si>
    <r>
      <t xml:space="preserve">IIE </t>
    </r>
    <r>
      <rPr>
        <b/>
        <sz val="11"/>
        <rFont val="Calibri"/>
        <family val="2"/>
      </rPr>
      <t>monitors document submission and issues DS- 2019s</t>
    </r>
    <r>
      <rPr>
        <sz val="11"/>
        <rFont val="Calibri"/>
        <family val="2"/>
      </rPr>
      <t xml:space="preserve"> for confirmed participants. IIE </t>
    </r>
    <r>
      <rPr>
        <b/>
        <sz val="11"/>
        <rFont val="Calibri"/>
        <family val="2"/>
      </rPr>
      <t>completes preparations for FLTA arrivals</t>
    </r>
    <r>
      <rPr>
        <sz val="11"/>
        <rFont val="Calibri"/>
        <family val="2"/>
      </rPr>
      <t>, including booking travel for Post participants and sharing arrival instructions with participants.</t>
    </r>
  </si>
  <si>
    <t>Foreign Fulbright Online - Guidelines for Issuing a DS-2019 Form</t>
  </si>
  <si>
    <t>IIE issues Forms DS-2019 upon receipt of all supporting documents and signed grant documents/terms and conditions</t>
  </si>
  <si>
    <r>
      <t xml:space="preserve">Commissions and Posts can </t>
    </r>
    <r>
      <rPr>
        <b/>
        <sz val="11"/>
        <rFont val="Calibri"/>
        <family val="2"/>
      </rPr>
      <t>see predicted issuing dates and N numbers</t>
    </r>
    <r>
      <rPr>
        <sz val="11"/>
        <rFont val="Calibri"/>
        <family val="2"/>
      </rPr>
      <t xml:space="preserve"> in the IIE Partner Portal.</t>
    </r>
  </si>
  <si>
    <r>
      <t xml:space="preserve">Commissions and Posts </t>
    </r>
    <r>
      <rPr>
        <b/>
        <sz val="11"/>
        <rFont val="Calibri"/>
        <family val="2"/>
      </rPr>
      <t xml:space="preserve">assist confirmed FLTAs with visa applications </t>
    </r>
    <r>
      <rPr>
        <sz val="11"/>
        <rFont val="Calibri"/>
        <family val="2"/>
      </rPr>
      <t>and Commissions book travel as needed.</t>
    </r>
  </si>
  <si>
    <t>Foreign Fulbright Online – FLTA Arrival Instructions</t>
  </si>
  <si>
    <r>
      <rPr>
        <b/>
        <sz val="11"/>
        <rFont val="Calibri"/>
        <family val="2"/>
      </rPr>
      <t>Pre-Academic/Gateway invitations and assignments are made.</t>
    </r>
    <r>
      <rPr>
        <sz val="11"/>
        <rFont val="Calibri"/>
        <family val="2"/>
      </rPr>
      <t xml:space="preserve"> Participation is confirmed via signed terms in the Partner Portal.</t>
    </r>
  </si>
  <si>
    <t xml:space="preserve">Foreign Fulbright Online  -  Commissions and Posts/ Pre-Academic Information </t>
  </si>
  <si>
    <r>
      <t>IIE produces initial DS-2019s for Pre-Academic students and</t>
    </r>
    <r>
      <rPr>
        <b/>
        <sz val="11"/>
        <rFont val="Calibri"/>
        <family val="2"/>
      </rPr>
      <t xml:space="preserve"> begins production of DS-2019s for summer/fall arrivals.</t>
    </r>
  </si>
  <si>
    <t>Foreign Fulbright Online  - Commissions and Posts/ Guidelines for Issuing a DS-2019 Form</t>
  </si>
  <si>
    <t>Grant administration guidance for non-Commission countries provided to participants within 6 weeks of grant start at latest</t>
  </si>
  <si>
    <t>Advising Emails that include guidance on next steps and document collection. For reference, sample PDO PowerPoint presentations by region: ·   U.S. Fulbright Online - Africa PDO. ·   U.S. Fulbright Online - East Asia &amp; the Pacific PDO. ·   U.S. Fulbright Online - Europe &amp; Eurasia PDO. ·   U.S. Fulbright Online - Middle East &amp; North Africa PDO. ·   U.S. Fulbright Online - South &amp; Central Asia PDO. ·   U.S. Fulbright Online - Western Hem PDO</t>
  </si>
  <si>
    <t>Grant required documents collected through Participant Portal no later than 3 months prior to grant start.</t>
  </si>
  <si>
    <t>Commissions/Posts will have access to required documents via the IIE Partner Portal.</t>
  </si>
  <si>
    <r>
      <t xml:space="preserve">IIE’s spring/summer (May-August) </t>
    </r>
    <r>
      <rPr>
        <b/>
        <sz val="11"/>
        <rFont val="Calibri"/>
        <family val="2"/>
      </rPr>
      <t>tuition fiscal management.</t>
    </r>
  </si>
  <si>
    <r>
      <rPr>
        <b/>
        <sz val="11"/>
        <rFont val="Calibri"/>
        <family val="2"/>
      </rPr>
      <t>Selectees</t>
    </r>
    <r>
      <rPr>
        <sz val="11"/>
        <rFont val="Calibri"/>
        <family val="2"/>
      </rPr>
      <t xml:space="preserve"> </t>
    </r>
    <r>
      <rPr>
        <b/>
        <sz val="11"/>
        <rFont val="Calibri"/>
        <family val="2"/>
      </rPr>
      <t>submit Medical Forms, Proof of Citizenship, and signed Terms and Conditions.</t>
    </r>
    <r>
      <rPr>
        <sz val="11"/>
        <rFont val="Calibri"/>
        <family val="2"/>
      </rPr>
      <t xml:space="preserve"> Commissions/Posts access medical reports via Partner Portal</t>
    </r>
  </si>
  <si>
    <t>Selectees must submit medical form no earlier than six months before departure. IIE Partner Portal</t>
  </si>
  <si>
    <t>This is the busy period for document collection, but some documents are collected outside of these months depending on start date</t>
  </si>
  <si>
    <r>
      <t xml:space="preserve"> </t>
    </r>
    <r>
      <rPr>
        <b/>
        <sz val="11"/>
        <rFont val="Calibri"/>
        <family val="2"/>
      </rPr>
      <t>IIE distributes and collects Grant Documents and Program Terms and Conditions</t>
    </r>
    <r>
      <rPr>
        <sz val="11"/>
        <rFont val="Calibri"/>
        <family val="2"/>
      </rPr>
      <t xml:space="preserve"> through the Participant Portal. Commissions and Posts can access signed Grant Documents and request medical forms via the Partner Portal. IIE reviews and approves travel for participants to Post countries</t>
    </r>
  </si>
  <si>
    <t>This is the busy period for distributing and collecting grant documents, but these documents may be collected outside of these months depending on start date</t>
  </si>
  <si>
    <t>Enroll participants in ASPE</t>
  </si>
  <si>
    <r>
      <t>IIE</t>
    </r>
    <r>
      <rPr>
        <sz val="11"/>
        <color rgb="FF000000"/>
        <rFont val="Calibri"/>
        <family val="2"/>
      </rPr>
      <t xml:space="preserve"> enrolls participants in Post countries. </t>
    </r>
    <r>
      <rPr>
        <b/>
        <sz val="11"/>
        <color rgb="FF000000"/>
        <rFont val="Calibri"/>
        <family val="2"/>
      </rPr>
      <t>Commissions enroll their participants.</t>
    </r>
  </si>
  <si>
    <t>Timeline can vary depending on grantee start date.</t>
  </si>
  <si>
    <r>
      <t>IIE monitors summer programming and conducts site visits for</t>
    </r>
    <r>
      <rPr>
        <b/>
        <sz val="11"/>
        <rFont val="Calibri"/>
        <family val="2"/>
      </rPr>
      <t xml:space="preserve"> Pre-Academic sites and holds Gateway Orientation.</t>
    </r>
  </si>
  <si>
    <r>
      <t>IIE collects</t>
    </r>
    <r>
      <rPr>
        <b/>
        <sz val="11"/>
        <rFont val="Calibri"/>
        <family val="2"/>
      </rPr>
      <t xml:space="preserve"> arrival details and required documentatio</t>
    </r>
    <r>
      <rPr>
        <sz val="11"/>
        <rFont val="Calibri"/>
        <family val="2"/>
      </rPr>
      <t>n from new participants for validations and holds arrival webinars. IIE ensures successful adjustment and actively reaches out to on-campus support (Academic Advisors, International Student Advisors)</t>
    </r>
  </si>
  <si>
    <t>Foreign Fulbright Online  - Current Fulbrighters/ Arrival</t>
  </si>
  <si>
    <r>
      <t xml:space="preserve">IIE administers </t>
    </r>
    <r>
      <rPr>
        <b/>
        <sz val="11"/>
        <rFont val="Calibri"/>
        <family val="2"/>
      </rPr>
      <t>alumni survey</t>
    </r>
    <r>
      <rPr>
        <sz val="11"/>
        <rFont val="Calibri"/>
        <family val="2"/>
      </rPr>
      <t xml:space="preserve"> to participants who completed their grant approximately one year ago.</t>
    </r>
  </si>
  <si>
    <r>
      <rPr>
        <b/>
        <sz val="11"/>
        <rFont val="Calibri"/>
        <family val="2"/>
      </rPr>
      <t>IIE hosts Pre-Departure Orientations</t>
    </r>
    <r>
      <rPr>
        <sz val="11"/>
        <rFont val="Calibri"/>
        <family val="2"/>
      </rPr>
      <t xml:space="preserve"> for participants to Post countries</t>
    </r>
  </si>
  <si>
    <t xml:space="preserve">Scholar Website - Pre-Departure Orientations  </t>
  </si>
  <si>
    <t>Certificates of Completion mailed to Alumni of 2024-25 participants one month after successful completion</t>
  </si>
  <si>
    <t>Commissions will verify grant completion.</t>
  </si>
  <si>
    <t>Enroll 2025-26 Post participants in ASPE</t>
  </si>
  <si>
    <r>
      <t xml:space="preserve">IIE </t>
    </r>
    <r>
      <rPr>
        <sz val="11"/>
        <color rgb="FF000000"/>
        <rFont val="Calibri"/>
        <family val="2"/>
      </rPr>
      <t>enrolls participants in Post countries.</t>
    </r>
    <r>
      <rPr>
        <b/>
        <sz val="11"/>
        <color rgb="FF000000"/>
        <rFont val="Calibri"/>
        <family val="2"/>
      </rPr>
      <t xml:space="preserve"> Commissions enroll their participants.</t>
    </r>
  </si>
  <si>
    <t>Pre-Departure Orientations (Varies by World Region)</t>
  </si>
  <si>
    <t>Virtual PDO website for all countries: (password: mu2alxchange)</t>
  </si>
  <si>
    <r>
      <t xml:space="preserve">FLTAs </t>
    </r>
    <r>
      <rPr>
        <b/>
        <sz val="11"/>
        <rFont val="Calibri"/>
        <family val="2"/>
      </rPr>
      <t>attend the FLTA Arabic Pre-Departure Orientation and FLTA U.S. Summer Orientations</t>
    </r>
    <r>
      <rPr>
        <sz val="11"/>
        <rFont val="Calibri"/>
        <family val="2"/>
      </rPr>
      <t>. * FLTA Arabic PDO and Orientations are planned to be virtual for Summer 2024</t>
    </r>
  </si>
  <si>
    <r>
      <t xml:space="preserve"> </t>
    </r>
    <r>
      <rPr>
        <b/>
        <sz val="11"/>
        <rFont val="Calibri"/>
        <family val="2"/>
      </rPr>
      <t>IIE administers baseline survey</t>
    </r>
    <r>
      <rPr>
        <sz val="11"/>
        <rFont val="Calibri"/>
        <family val="2"/>
      </rPr>
      <t xml:space="preserve"> to participants before arrival in country</t>
    </r>
  </si>
  <si>
    <t>Baseline surveys are distributed ahead of grant start dates</t>
  </si>
  <si>
    <r>
      <t xml:space="preserve">2025-26 Participants </t>
    </r>
    <r>
      <rPr>
        <b/>
        <sz val="11"/>
        <rFont val="Calibri"/>
        <family val="2"/>
      </rPr>
      <t>arrive in host country</t>
    </r>
    <r>
      <rPr>
        <sz val="11"/>
        <rFont val="Calibri"/>
        <family val="2"/>
      </rPr>
      <t xml:space="preserve">  </t>
    </r>
  </si>
  <si>
    <t>Start dates vary, but grants should begin no later than June 1, 2026</t>
  </si>
  <si>
    <t>IIE welcomes scholars to the United States and shares digital grant packet. Enroll participants (not dependents) in ASPE. Access to Self-Service Portal. IIE administers baseline survey to participants before arrival in country. Most FY24 participants  arrive for full academic year grants in the Fall of 2024 and grants should conform to the U.S. academic calendar to the extent possible.  The last possible start date for the FY24 cohort is May 31, 2025.</t>
  </si>
  <si>
    <t>IIE Partner Portal. Scholar Website - Visiting Scholar Digital Grant Packet (password: Resources).</t>
  </si>
  <si>
    <t>2025-2026 Participants arrive in United States. Participants notify IIE of their arrival via Self-Service Portal. Participants should arrive for full academic year grants in the Fall of 2025 and conform to the U.S. academic calendar to the extent possible.  The last possible start date for the FY25 cohort is May 31, 2026</t>
  </si>
  <si>
    <t>Rolling according to planned start dates</t>
  </si>
  <si>
    <r>
      <t xml:space="preserve">IIE </t>
    </r>
    <r>
      <rPr>
        <b/>
        <sz val="11"/>
        <rFont val="Calibri"/>
        <family val="2"/>
      </rPr>
      <t>collects arrival details and required documentation from participants</t>
    </r>
    <r>
      <rPr>
        <sz val="11"/>
        <rFont val="Calibri"/>
        <family val="2"/>
      </rPr>
      <t xml:space="preserve"> for validation and </t>
    </r>
    <r>
      <rPr>
        <b/>
        <sz val="11"/>
        <rFont val="Calibri"/>
        <family val="2"/>
      </rPr>
      <t>holds webinars for late arrivals</t>
    </r>
    <r>
      <rPr>
        <sz val="11"/>
        <rFont val="Calibri"/>
        <family val="2"/>
      </rPr>
      <t>. IIE ensures successful adjustment and actively reaches out to FLTAs and host institutions.</t>
    </r>
  </si>
  <si>
    <t>Foreign Fulbright Online – FLTA Arrival Steps</t>
  </si>
  <si>
    <r>
      <t xml:space="preserve">IIE </t>
    </r>
    <r>
      <rPr>
        <b/>
        <sz val="11"/>
        <rFont val="Calibri"/>
        <family val="2"/>
      </rPr>
      <t>informs program partners of FLTAs’ achievements and of any challenges</t>
    </r>
    <r>
      <rPr>
        <sz val="11"/>
        <rFont val="Calibri"/>
        <family val="2"/>
      </rPr>
      <t xml:space="preserve"> as FLTAs adjust and participate in their programs.</t>
    </r>
  </si>
  <si>
    <r>
      <t xml:space="preserve">IIE completes preparations for </t>
    </r>
    <r>
      <rPr>
        <b/>
        <sz val="11"/>
        <rFont val="Calibri"/>
        <family val="2"/>
      </rPr>
      <t>student arrivals, including the issuance of grant documents, DS-2019s, and first stipend payments.</t>
    </r>
  </si>
  <si>
    <t>Fulbright Online - Commissions and Posts/ Program Resources. Fulbright Online - Current Fulbrighters/ Before You Arrive / Pre-Departure Orientation</t>
  </si>
  <si>
    <t>IIE administers mid-term monitoring survey to participants who are on grant longer than six months, and after every Flex segment</t>
  </si>
  <si>
    <t>Varies depending on grant start date</t>
  </si>
  <si>
    <r>
      <rPr>
        <b/>
        <sz val="11"/>
        <rFont val="Calibri"/>
        <family val="2"/>
      </rPr>
      <t>IIE administers final survey</t>
    </r>
    <r>
      <rPr>
        <sz val="11"/>
        <rFont val="Calibri"/>
        <family val="2"/>
      </rPr>
      <t xml:space="preserve"> to participants upon completion of grant</t>
    </r>
  </si>
  <si>
    <t>Varies depending on grant end date</t>
  </si>
  <si>
    <r>
      <rPr>
        <b/>
        <sz val="11"/>
        <rFont val="Calibri"/>
        <family val="2"/>
      </rPr>
      <t>IIE sends certificates upon completion of grant</t>
    </r>
    <r>
      <rPr>
        <sz val="11"/>
        <rFont val="Calibri"/>
        <family val="2"/>
      </rPr>
      <t xml:space="preserve"> and after final survey has been submitted. Grantees retrieve the certificates from the participant portal.</t>
    </r>
  </si>
  <si>
    <t>IIE sends certificates quarterly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</si>
</sst>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Aptos Narrow"/>
      <family val="2"/>
      <scheme val="minor"/>
    </font>
    <font>
      <sz val="11"/>
      <color theme="1"/>
      <name val="Calibri"/>
      <family val="2"/>
    </font>
    <font>
      <sz val="11"/>
      <color rgb="FF000000"/>
      <name val="Calibri"/>
      <family val="2"/>
    </font>
    <font>
      <b/>
      <sz val="11"/>
      <color rgb="FF000000"/>
      <name val="Calibri"/>
      <family val="2"/>
    </font>
    <font>
      <u/>
      <sz val="11"/>
      <color theme="10"/>
      <name val="Aptos Narrow"/>
      <family val="2"/>
      <scheme val="minor"/>
    </font>
    <font>
      <sz val="11"/>
      <color rgb="FF0563C1"/>
      <name val="Calibri"/>
      <family val="2"/>
    </font>
    <font>
      <sz val="11"/>
      <name val="Calibri"/>
      <family val="2"/>
    </font>
    <font>
      <sz val="11"/>
      <color rgb="FF0000FF"/>
      <name val="Calibri"/>
      <family val="2"/>
    </font>
    <font>
      <b/>
      <sz val="11"/>
      <name val="Calibri"/>
      <family val="2"/>
    </font>
    <font>
      <sz val="11"/>
      <name val="Aptos Narrow"/>
      <family val="2"/>
      <scheme val="minor"/>
    </font>
    <font>
      <u/>
      <sz val="11"/>
      <name val="Calibri"/>
      <family val="2"/>
    </font>
    <font>
      <sz val="10.5"/>
      <name val="Calibri"/>
      <family val="2"/>
    </font>
    <font>
      <sz val="8"/>
      <name val="Aptos Narrow"/>
      <family val="2"/>
      <scheme val="minor"/>
    </font>
    <font>
      <b/>
      <i/>
      <sz val="14"/>
      <name val="Calibri"/>
      <family val="2"/>
    </font>
    <font>
      <b/>
      <sz val="26"/>
      <color theme="0"/>
      <name val="Calibri"/>
      <family val="2"/>
    </font>
    <font>
      <b/>
      <sz val="14"/>
      <name val="Calibri"/>
      <family val="2"/>
    </font>
    <font>
      <u/>
      <sz val="11"/>
      <color theme="10"/>
      <name val="Calibri"/>
      <family val="2"/>
    </font>
    <font>
      <sz val="26"/>
      <color theme="0"/>
      <name val="Calibri"/>
      <family val="2"/>
    </font>
    <font>
      <i/>
      <sz val="11"/>
      <name val="Calibri"/>
      <family val="2"/>
    </font>
  </fonts>
  <fills count="5">
    <fill>
      <patternFill patternType="none"/>
    </fill>
    <fill>
      <patternFill patternType="gray125"/>
    </fill>
    <fill>
      <patternFill patternType="solid">
        <fgColor theme="3"/>
        <bgColor indexed="64"/>
      </patternFill>
    </fill>
    <fill>
      <patternFill patternType="solid">
        <fgColor theme="4" tint="0.59999389629810485"/>
        <bgColor indexed="64"/>
      </patternFill>
    </fill>
    <fill>
      <patternFill patternType="solid">
        <fgColor theme="2" tint="0.79998168889431442"/>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s>
  <cellStyleXfs count="2">
    <xf numFmtId="0" fontId="0" fillId="0" borderId="0"/>
    <xf numFmtId="0" fontId="4" fillId="0" borderId="0" applyNumberFormat="0" applyFill="0" applyBorder="0" applyAlignment="0" applyProtection="0"/>
  </cellStyleXfs>
  <cellXfs count="48">
    <xf numFmtId="0" fontId="0" fillId="0" borderId="0" xfId="0"/>
    <xf numFmtId="0" fontId="1" fillId="0" borderId="0" xfId="0" applyFont="1"/>
    <xf numFmtId="0" fontId="0" fillId="0" borderId="0" xfId="0" applyAlignment="1">
      <alignment wrapText="1"/>
    </xf>
    <xf numFmtId="0" fontId="1" fillId="0" borderId="1" xfId="0" applyFont="1" applyBorder="1" applyAlignment="1">
      <alignment vertical="center" wrapText="1"/>
    </xf>
    <xf numFmtId="0" fontId="2" fillId="0" borderId="1" xfId="0" applyFont="1" applyBorder="1" applyAlignment="1">
      <alignment vertical="center" wrapText="1"/>
    </xf>
    <xf numFmtId="0" fontId="3" fillId="0" borderId="1" xfId="0" applyFont="1" applyBorder="1" applyAlignment="1">
      <alignment vertical="center" wrapText="1"/>
    </xf>
    <xf numFmtId="0" fontId="1" fillId="0" borderId="1" xfId="0" applyFont="1" applyBorder="1" applyAlignment="1">
      <alignment vertical="top" wrapText="1"/>
    </xf>
    <xf numFmtId="0" fontId="7" fillId="0" borderId="1" xfId="0" applyFont="1" applyBorder="1" applyAlignment="1">
      <alignment vertical="center" wrapText="1"/>
    </xf>
    <xf numFmtId="0" fontId="5" fillId="0" borderId="1" xfId="0" applyFont="1" applyBorder="1" applyAlignment="1">
      <alignment vertical="center" wrapText="1"/>
    </xf>
    <xf numFmtId="0" fontId="6" fillId="0" borderId="1" xfId="0" applyFont="1" applyBorder="1" applyAlignment="1">
      <alignment vertical="center" wrapText="1"/>
    </xf>
    <xf numFmtId="0" fontId="0" fillId="0" borderId="0" xfId="0" applyAlignment="1">
      <alignment horizontal="left" vertical="center" wrapText="1"/>
    </xf>
    <xf numFmtId="0" fontId="0" fillId="0" borderId="0" xfId="0" applyAlignment="1">
      <alignment horizontal="left" vertical="center"/>
    </xf>
    <xf numFmtId="0" fontId="8" fillId="0" borderId="1" xfId="0" applyFont="1" applyBorder="1" applyAlignment="1">
      <alignment vertical="center" wrapText="1"/>
    </xf>
    <xf numFmtId="0" fontId="10" fillId="0" borderId="1" xfId="1" applyFont="1" applyFill="1" applyBorder="1" applyAlignment="1">
      <alignment vertical="center" wrapText="1"/>
    </xf>
    <xf numFmtId="14" fontId="6" fillId="0" borderId="1" xfId="0" applyNumberFormat="1" applyFont="1" applyBorder="1" applyAlignment="1">
      <alignment horizontal="left" vertical="center" wrapText="1"/>
    </xf>
    <xf numFmtId="14" fontId="6" fillId="0" borderId="1" xfId="0" applyNumberFormat="1" applyFont="1" applyBorder="1" applyAlignment="1">
      <alignment horizontal="left" vertical="center"/>
    </xf>
    <xf numFmtId="14" fontId="6" fillId="0" borderId="3" xfId="0" applyNumberFormat="1" applyFont="1" applyBorder="1" applyAlignment="1">
      <alignment horizontal="left" vertical="center" wrapText="1"/>
    </xf>
    <xf numFmtId="0" fontId="8" fillId="3" borderId="5" xfId="0" applyFont="1" applyFill="1" applyBorder="1" applyAlignment="1">
      <alignment horizontal="left" vertical="center" wrapText="1"/>
    </xf>
    <xf numFmtId="0" fontId="8" fillId="3" borderId="6" xfId="0" applyFont="1" applyFill="1" applyBorder="1" applyAlignment="1">
      <alignment horizontal="left" vertical="center" wrapText="1"/>
    </xf>
    <xf numFmtId="14" fontId="11" fillId="0" borderId="3" xfId="0" applyNumberFormat="1" applyFont="1" applyBorder="1" applyAlignment="1">
      <alignment horizontal="left" vertical="center" wrapText="1"/>
    </xf>
    <xf numFmtId="0" fontId="6" fillId="0" borderId="1" xfId="0" applyFont="1" applyBorder="1" applyAlignment="1">
      <alignment horizontal="left" vertical="center" wrapText="1"/>
    </xf>
    <xf numFmtId="0" fontId="9" fillId="0" borderId="0" xfId="0" applyFont="1"/>
    <xf numFmtId="14" fontId="6" fillId="0" borderId="6" xfId="0" applyNumberFormat="1" applyFont="1" applyBorder="1" applyAlignment="1">
      <alignment horizontal="left" vertical="center" wrapText="1"/>
    </xf>
    <xf numFmtId="14" fontId="6" fillId="0" borderId="2" xfId="0" applyNumberFormat="1" applyFont="1" applyBorder="1" applyAlignment="1">
      <alignment horizontal="left" vertical="center" wrapText="1"/>
    </xf>
    <xf numFmtId="14" fontId="6" fillId="0" borderId="8" xfId="0" applyNumberFormat="1" applyFont="1" applyBorder="1" applyAlignment="1">
      <alignment horizontal="left" vertical="center" wrapText="1"/>
    </xf>
    <xf numFmtId="17" fontId="6" fillId="0" borderId="3" xfId="0" applyNumberFormat="1" applyFont="1" applyBorder="1" applyAlignment="1">
      <alignment horizontal="left" vertical="center" wrapText="1"/>
    </xf>
    <xf numFmtId="14" fontId="8" fillId="0" borderId="3" xfId="0" applyNumberFormat="1" applyFont="1" applyBorder="1" applyAlignment="1">
      <alignment horizontal="left" vertical="center" wrapText="1"/>
    </xf>
    <xf numFmtId="15" fontId="6" fillId="0" borderId="3" xfId="0" applyNumberFormat="1" applyFont="1" applyBorder="1" applyAlignment="1">
      <alignment horizontal="left" vertical="center" wrapText="1"/>
    </xf>
    <xf numFmtId="14" fontId="6" fillId="0" borderId="7" xfId="0" applyNumberFormat="1" applyFont="1" applyBorder="1" applyAlignment="1">
      <alignment horizontal="left" vertical="center" wrapText="1"/>
    </xf>
    <xf numFmtId="0" fontId="15" fillId="4" borderId="1" xfId="0" applyFont="1" applyFill="1" applyBorder="1" applyAlignment="1">
      <alignment vertical="center" wrapText="1"/>
    </xf>
    <xf numFmtId="14" fontId="11" fillId="0" borderId="1" xfId="0" applyNumberFormat="1" applyFont="1" applyBorder="1" applyAlignment="1">
      <alignment horizontal="left" vertical="center" wrapText="1"/>
    </xf>
    <xf numFmtId="0" fontId="6" fillId="0" borderId="1" xfId="0" applyFont="1" applyBorder="1" applyAlignment="1">
      <alignment horizontal="left" vertical="center"/>
    </xf>
    <xf numFmtId="0" fontId="16" fillId="0" borderId="1" xfId="1" applyFont="1" applyFill="1" applyBorder="1" applyAlignment="1">
      <alignment vertical="center" wrapText="1"/>
    </xf>
    <xf numFmtId="0" fontId="16" fillId="0" borderId="1" xfId="1" applyFont="1" applyBorder="1" applyAlignment="1">
      <alignment vertical="center" wrapText="1"/>
    </xf>
    <xf numFmtId="0" fontId="8" fillId="4" borderId="1" xfId="0" applyFont="1" applyFill="1" applyBorder="1" applyAlignment="1">
      <alignment vertical="center" wrapText="1"/>
    </xf>
    <xf numFmtId="0" fontId="14" fillId="0" borderId="0" xfId="0" applyFont="1" applyAlignment="1">
      <alignment horizontal="left" vertical="center" wrapText="1"/>
    </xf>
    <xf numFmtId="0" fontId="15" fillId="0" borderId="0" xfId="0" applyFont="1" applyAlignment="1">
      <alignment horizontal="left" vertical="center"/>
    </xf>
    <xf numFmtId="0" fontId="17" fillId="0" borderId="0" xfId="0" applyFont="1" applyAlignment="1">
      <alignment horizontal="left" vertical="center" wrapText="1"/>
    </xf>
    <xf numFmtId="0" fontId="6" fillId="0" borderId="1" xfId="1" applyFont="1" applyFill="1" applyBorder="1" applyAlignment="1">
      <alignment vertical="center" wrapText="1"/>
    </xf>
    <xf numFmtId="0" fontId="6" fillId="0" borderId="1" xfId="0" applyFont="1" applyBorder="1" applyAlignment="1">
      <alignment vertical="top" wrapText="1"/>
    </xf>
    <xf numFmtId="0" fontId="8" fillId="0" borderId="1" xfId="0" applyFont="1" applyBorder="1" applyAlignment="1">
      <alignment vertical="center"/>
    </xf>
    <xf numFmtId="0" fontId="15" fillId="3" borderId="4" xfId="0" applyFont="1" applyFill="1" applyBorder="1" applyAlignment="1">
      <alignment horizontal="left" vertical="center" wrapText="1"/>
    </xf>
    <xf numFmtId="0" fontId="15" fillId="3" borderId="5" xfId="0" applyFont="1" applyFill="1" applyBorder="1" applyAlignment="1">
      <alignment vertical="center" wrapText="1"/>
    </xf>
    <xf numFmtId="0" fontId="15" fillId="3" borderId="5" xfId="0" applyFont="1" applyFill="1" applyBorder="1" applyAlignment="1">
      <alignment horizontal="left" vertical="center" wrapText="1"/>
    </xf>
    <xf numFmtId="0" fontId="15" fillId="3" borderId="5" xfId="0" applyFont="1" applyFill="1" applyBorder="1" applyAlignment="1">
      <alignment horizontal="center" vertical="center" wrapText="1"/>
    </xf>
    <xf numFmtId="0" fontId="15" fillId="3" borderId="6" xfId="0" applyFont="1" applyFill="1" applyBorder="1" applyAlignment="1">
      <alignment horizontal="left" vertical="center" wrapText="1"/>
    </xf>
    <xf numFmtId="0" fontId="14" fillId="2" borderId="0" xfId="0" applyFont="1" applyFill="1" applyAlignment="1">
      <alignment horizontal="left" vertical="center" wrapText="1"/>
    </xf>
    <xf numFmtId="0" fontId="13" fillId="4" borderId="0" xfId="0" applyFont="1" applyFill="1" applyAlignment="1">
      <alignment horizontal="center"/>
    </xf>
  </cellXfs>
  <cellStyles count="2">
    <cellStyle name="Hyperlink" xfId="1" builtinId="8"/>
    <cellStyle name="Normal" xfId="0" builtinId="0"/>
  </cellStyles>
  <dxfs count="24">
    <dxf>
      <fill>
        <patternFill>
          <bgColor theme="8" tint="0.79998168889431442"/>
        </patternFill>
      </fill>
    </dxf>
    <dxf>
      <font>
        <b val="0"/>
        <i val="0"/>
        <strike val="0"/>
        <condense val="0"/>
        <extend val="0"/>
        <outline val="0"/>
        <shadow val="0"/>
        <u val="none"/>
        <vertAlign val="baseline"/>
        <sz val="11"/>
        <color auto="1"/>
        <name val="Calibri"/>
        <family val="2"/>
        <scheme val="none"/>
      </font>
      <numFmt numFmtId="19" formatCode="m/d/yyyy"/>
      <alignment horizontal="left" vertical="center"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1"/>
        <color auto="1"/>
        <name val="Calibri"/>
        <family val="2"/>
        <scheme val="none"/>
      </font>
      <numFmt numFmtId="19" formatCode="m/d/yyyy"/>
      <alignment horizontal="left" vertical="center" textRotation="0" wrapText="1"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none"/>
      </font>
      <numFmt numFmtId="19" formatCode="m/d/yyyy"/>
      <alignment horizontal="left" vertical="center" textRotation="0" wrapText="1"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none"/>
      </font>
      <numFmt numFmtId="19" formatCode="m/d/yyyy"/>
      <alignment horizontal="left" vertical="center" textRotation="0" wrapText="1"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none"/>
      </font>
      <numFmt numFmtId="19" formatCode="m/d/yyyy"/>
      <alignment horizontal="left" vertical="center" textRotation="0" wrapText="1"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none"/>
      </font>
      <numFmt numFmtId="19" formatCode="m/d/yyyy"/>
      <alignment horizontal="left" vertical="center" textRotation="0" wrapText="1"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none"/>
      </font>
      <numFmt numFmtId="19" formatCode="m/d/yyyy"/>
      <alignment horizontal="left" vertical="center" textRotation="0" wrapText="1"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none"/>
      </font>
      <numFmt numFmtId="19" formatCode="m/d/yyyy"/>
      <alignment horizontal="left" vertical="center" textRotation="0" wrapText="1"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none"/>
      </font>
      <numFmt numFmtId="19" formatCode="m/d/yyyy"/>
      <alignment horizontal="left" vertical="center" textRotation="0" wrapText="1"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none"/>
      </font>
      <numFmt numFmtId="19" formatCode="m/d/yyyy"/>
      <alignment horizontal="left" vertical="center" textRotation="0" wrapText="1"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none"/>
      </font>
      <numFmt numFmtId="19" formatCode="m/d/yyyy"/>
      <alignment horizontal="left" vertical="center" textRotation="0" wrapText="1"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none"/>
      </font>
      <numFmt numFmtId="19" formatCode="m/d/yyyy"/>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none"/>
      </font>
      <numFmt numFmtId="19" formatCode="m/d/yyyy"/>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none"/>
      </font>
      <numFmt numFmtId="19" formatCode="m/d/yyyy"/>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color auto="1"/>
        <name val="Calibri"/>
        <family val="2"/>
        <scheme val="none"/>
      </font>
      <fill>
        <patternFill patternType="none">
          <fgColor indexed="64"/>
          <bgColor indexed="65"/>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name val="Calibri"/>
        <family val="2"/>
        <scheme val="none"/>
      </font>
      <fill>
        <patternFill patternType="none">
          <fgColor indexed="64"/>
          <bgColor indexed="65"/>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none"/>
      </font>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none"/>
      </font>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auto="1"/>
        <name val="Calibri"/>
        <family val="2"/>
        <scheme val="none"/>
      </font>
      <fill>
        <patternFill patternType="solid">
          <fgColor indexed="64"/>
          <bgColor rgb="FFE1F1FF"/>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1"/>
        <color auto="1"/>
        <name val="Calibri"/>
        <family val="2"/>
        <scheme val="none"/>
      </font>
      <fill>
        <patternFill patternType="solid">
          <fgColor indexed="64"/>
          <bgColor theme="4" tint="0.59999389629810485"/>
        </patternFill>
      </fill>
      <alignment horizontal="left"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colors>
    <mruColors>
      <color rgb="FFE1F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07/relationships/slicerCache" Target="slicerCaches/slicerCache7.xml"/><Relationship Id="rId13" Type="http://schemas.microsoft.com/office/2007/relationships/slicerCache" Target="slicerCaches/slicerCache12.xml"/><Relationship Id="rId3" Type="http://schemas.microsoft.com/office/2007/relationships/slicerCache" Target="slicerCaches/slicerCache2.xml"/><Relationship Id="rId7" Type="http://schemas.microsoft.com/office/2007/relationships/slicerCache" Target="slicerCaches/slicerCache6.xml"/><Relationship Id="rId12" Type="http://schemas.microsoft.com/office/2007/relationships/slicerCache" Target="slicerCaches/slicerCache11.xml"/><Relationship Id="rId17" Type="http://schemas.openxmlformats.org/officeDocument/2006/relationships/calcChain" Target="calcChain.xml"/><Relationship Id="rId2" Type="http://schemas.microsoft.com/office/2007/relationships/slicerCache" Target="slicerCaches/slicerCache1.xml"/><Relationship Id="rId16" Type="http://schemas.openxmlformats.org/officeDocument/2006/relationships/sharedStrings" Target="sharedStrings.xml"/><Relationship Id="rId1" Type="http://schemas.openxmlformats.org/officeDocument/2006/relationships/worksheet" Target="worksheets/sheet1.xml"/><Relationship Id="rId6" Type="http://schemas.microsoft.com/office/2007/relationships/slicerCache" Target="slicerCaches/slicerCache5.xml"/><Relationship Id="rId11" Type="http://schemas.microsoft.com/office/2007/relationships/slicerCache" Target="slicerCaches/slicerCache10.xml"/><Relationship Id="rId5" Type="http://schemas.microsoft.com/office/2007/relationships/slicerCache" Target="slicerCaches/slicerCache4.xml"/><Relationship Id="rId15" Type="http://schemas.openxmlformats.org/officeDocument/2006/relationships/styles" Target="styles.xml"/><Relationship Id="rId10" Type="http://schemas.microsoft.com/office/2007/relationships/slicerCache" Target="slicerCaches/slicerCache9.xml"/><Relationship Id="rId4" Type="http://schemas.microsoft.com/office/2007/relationships/slicerCache" Target="slicerCaches/slicerCache3.xml"/><Relationship Id="rId9" Type="http://schemas.microsoft.com/office/2007/relationships/slicerCache" Target="slicerCaches/slicerCache8.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0</xdr:colOff>
      <xdr:row>2</xdr:row>
      <xdr:rowOff>161925</xdr:rowOff>
    </xdr:from>
    <xdr:to>
      <xdr:col>7</xdr:col>
      <xdr:colOff>9525</xdr:colOff>
      <xdr:row>3</xdr:row>
      <xdr:rowOff>666750</xdr:rowOff>
    </xdr:to>
    <xdr:grpSp>
      <xdr:nvGrpSpPr>
        <xdr:cNvPr id="33" name="Group 32">
          <a:extLst>
            <a:ext uri="{FF2B5EF4-FFF2-40B4-BE49-F238E27FC236}">
              <a16:creationId xmlns:a16="http://schemas.microsoft.com/office/drawing/2014/main" id="{C51177B8-C3C1-2B66-FEE8-2766CF07CC3E}"/>
            </a:ext>
          </a:extLst>
        </xdr:cNvPr>
        <xdr:cNvGrpSpPr/>
      </xdr:nvGrpSpPr>
      <xdr:grpSpPr>
        <a:xfrm>
          <a:off x="0" y="1206500"/>
          <a:ext cx="19240500" cy="1351643"/>
          <a:chOff x="0" y="523875"/>
          <a:chExt cx="12098655" cy="1278255"/>
        </a:xfrm>
      </xdr:grpSpPr>
      <mc:AlternateContent xmlns:mc="http://schemas.openxmlformats.org/markup-compatibility/2006" xmlns:sle15="http://schemas.microsoft.com/office/drawing/2012/slicer">
        <mc:Choice Requires="sle15">
          <xdr:graphicFrame macro="">
            <xdr:nvGraphicFramePr>
              <xdr:cNvPr id="3" name="February">
                <a:extLst>
                  <a:ext uri="{FF2B5EF4-FFF2-40B4-BE49-F238E27FC236}">
                    <a16:creationId xmlns:a16="http://schemas.microsoft.com/office/drawing/2014/main" id="{F323DA6E-D1D6-8F1F-856B-EE3271D99C06}"/>
                  </a:ext>
                </a:extLst>
              </xdr:cNvPr>
              <xdr:cNvGraphicFramePr/>
            </xdr:nvGraphicFramePr>
            <xdr:xfrm>
              <a:off x="0" y="1162050"/>
              <a:ext cx="2011680" cy="640080"/>
            </xdr:xfrm>
            <a:graphic>
              <a:graphicData uri="http://schemas.microsoft.com/office/drawing/2010/slicer">
                <sle:slicer xmlns:sle="http://schemas.microsoft.com/office/drawing/2010/slicer" name="February"/>
              </a:graphicData>
            </a:graphic>
          </xdr:graphicFrame>
        </mc:Choice>
        <mc:Fallback xmlns="">
          <xdr:sp macro="" textlink="">
            <xdr:nvSpPr>
              <xdr:cNvPr id="0" name=""/>
              <xdr:cNvSpPr>
                <a:spLocks noTextEdit="1"/>
              </xdr:cNvSpPr>
            </xdr:nvSpPr>
            <xdr:spPr>
              <a:xfrm>
                <a:off x="0" y="1194387"/>
                <a:ext cx="2578346" cy="672513"/>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mc:AlternateContent xmlns:mc="http://schemas.openxmlformats.org/markup-compatibility/2006" xmlns:sle15="http://schemas.microsoft.com/office/drawing/2012/slicer">
        <mc:Choice Requires="sle15">
          <xdr:graphicFrame macro="">
            <xdr:nvGraphicFramePr>
              <xdr:cNvPr id="5" name="April">
                <a:extLst>
                  <a:ext uri="{FF2B5EF4-FFF2-40B4-BE49-F238E27FC236}">
                    <a16:creationId xmlns:a16="http://schemas.microsoft.com/office/drawing/2014/main" id="{0D687239-0DB9-5C87-9CEC-CD71804468F7}"/>
                  </a:ext>
                </a:extLst>
              </xdr:cNvPr>
              <xdr:cNvGraphicFramePr/>
            </xdr:nvGraphicFramePr>
            <xdr:xfrm>
              <a:off x="2019300" y="1162050"/>
              <a:ext cx="2011680" cy="640080"/>
            </xdr:xfrm>
            <a:graphic>
              <a:graphicData uri="http://schemas.microsoft.com/office/drawing/2010/slicer">
                <sle:slicer xmlns:sle="http://schemas.microsoft.com/office/drawing/2010/slicer" name="April"/>
              </a:graphicData>
            </a:graphic>
          </xdr:graphicFrame>
        </mc:Choice>
        <mc:Fallback xmlns="">
          <xdr:sp macro="" textlink="">
            <xdr:nvSpPr>
              <xdr:cNvPr id="0" name=""/>
              <xdr:cNvSpPr>
                <a:spLocks noTextEdit="1"/>
              </xdr:cNvSpPr>
            </xdr:nvSpPr>
            <xdr:spPr>
              <a:xfrm>
                <a:off x="2588112" y="1194387"/>
                <a:ext cx="2578346" cy="672513"/>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mc:AlternateContent xmlns:mc="http://schemas.openxmlformats.org/markup-compatibility/2006" xmlns:sle15="http://schemas.microsoft.com/office/drawing/2012/slicer">
        <mc:Choice Requires="sle15">
          <xdr:graphicFrame macro="">
            <xdr:nvGraphicFramePr>
              <xdr:cNvPr id="7" name="June">
                <a:extLst>
                  <a:ext uri="{FF2B5EF4-FFF2-40B4-BE49-F238E27FC236}">
                    <a16:creationId xmlns:a16="http://schemas.microsoft.com/office/drawing/2014/main" id="{CFD2C83F-F438-9980-280F-6E6C36C15629}"/>
                  </a:ext>
                </a:extLst>
              </xdr:cNvPr>
              <xdr:cNvGraphicFramePr/>
            </xdr:nvGraphicFramePr>
            <xdr:xfrm>
              <a:off x="4038600" y="1162050"/>
              <a:ext cx="2011680" cy="640080"/>
            </xdr:xfrm>
            <a:graphic>
              <a:graphicData uri="http://schemas.microsoft.com/office/drawing/2010/slicer">
                <sle:slicer xmlns:sle="http://schemas.microsoft.com/office/drawing/2010/slicer" name="June"/>
              </a:graphicData>
            </a:graphic>
          </xdr:graphicFrame>
        </mc:Choice>
        <mc:Fallback xmlns="">
          <xdr:sp macro="" textlink="">
            <xdr:nvSpPr>
              <xdr:cNvPr id="0" name=""/>
              <xdr:cNvSpPr>
                <a:spLocks noTextEdit="1"/>
              </xdr:cNvSpPr>
            </xdr:nvSpPr>
            <xdr:spPr>
              <a:xfrm>
                <a:off x="5176225" y="1194387"/>
                <a:ext cx="2578346" cy="672513"/>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mc:AlternateContent xmlns:mc="http://schemas.openxmlformats.org/markup-compatibility/2006" xmlns:sle15="http://schemas.microsoft.com/office/drawing/2012/slicer">
        <mc:Choice Requires="sle15">
          <xdr:graphicFrame macro="">
            <xdr:nvGraphicFramePr>
              <xdr:cNvPr id="9" name="August">
                <a:extLst>
                  <a:ext uri="{FF2B5EF4-FFF2-40B4-BE49-F238E27FC236}">
                    <a16:creationId xmlns:a16="http://schemas.microsoft.com/office/drawing/2014/main" id="{23C5B230-4EDF-5F82-9E28-E4DF7E06AB2B}"/>
                  </a:ext>
                </a:extLst>
              </xdr:cNvPr>
              <xdr:cNvGraphicFramePr/>
            </xdr:nvGraphicFramePr>
            <xdr:xfrm>
              <a:off x="6057900" y="1162050"/>
              <a:ext cx="2011680" cy="640080"/>
            </xdr:xfrm>
            <a:graphic>
              <a:graphicData uri="http://schemas.microsoft.com/office/drawing/2010/slicer">
                <sle:slicer xmlns:sle="http://schemas.microsoft.com/office/drawing/2010/slicer" name="August"/>
              </a:graphicData>
            </a:graphic>
          </xdr:graphicFrame>
        </mc:Choice>
        <mc:Fallback xmlns="">
          <xdr:sp macro="" textlink="">
            <xdr:nvSpPr>
              <xdr:cNvPr id="0" name=""/>
              <xdr:cNvSpPr>
                <a:spLocks noTextEdit="1"/>
              </xdr:cNvSpPr>
            </xdr:nvSpPr>
            <xdr:spPr>
              <a:xfrm>
                <a:off x="7764337" y="1194387"/>
                <a:ext cx="2578346" cy="672513"/>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mc:AlternateContent xmlns:mc="http://schemas.openxmlformats.org/markup-compatibility/2006" xmlns:sle15="http://schemas.microsoft.com/office/drawing/2012/slicer">
        <mc:Choice Requires="sle15">
          <xdr:graphicFrame macro="">
            <xdr:nvGraphicFramePr>
              <xdr:cNvPr id="11" name="October">
                <a:extLst>
                  <a:ext uri="{FF2B5EF4-FFF2-40B4-BE49-F238E27FC236}">
                    <a16:creationId xmlns:a16="http://schemas.microsoft.com/office/drawing/2014/main" id="{8E68F4A6-3070-11F6-BF54-6921B6A1211B}"/>
                  </a:ext>
                </a:extLst>
              </xdr:cNvPr>
              <xdr:cNvGraphicFramePr/>
            </xdr:nvGraphicFramePr>
            <xdr:xfrm>
              <a:off x="8067675" y="1162050"/>
              <a:ext cx="2011680" cy="640080"/>
            </xdr:xfrm>
            <a:graphic>
              <a:graphicData uri="http://schemas.microsoft.com/office/drawing/2010/slicer">
                <sle:slicer xmlns:sle="http://schemas.microsoft.com/office/drawing/2010/slicer" name="October"/>
              </a:graphicData>
            </a:graphic>
          </xdr:graphicFrame>
        </mc:Choice>
        <mc:Fallback xmlns="">
          <xdr:sp macro="" textlink="">
            <xdr:nvSpPr>
              <xdr:cNvPr id="0" name=""/>
              <xdr:cNvSpPr>
                <a:spLocks noTextEdit="1"/>
              </xdr:cNvSpPr>
            </xdr:nvSpPr>
            <xdr:spPr>
              <a:xfrm>
                <a:off x="10340242" y="1194387"/>
                <a:ext cx="2578346" cy="672513"/>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mc:AlternateContent xmlns:mc="http://schemas.openxmlformats.org/markup-compatibility/2006" xmlns:sle15="http://schemas.microsoft.com/office/drawing/2012/slicer">
        <mc:Choice Requires="sle15">
          <xdr:graphicFrame macro="">
            <xdr:nvGraphicFramePr>
              <xdr:cNvPr id="13" name="December">
                <a:extLst>
                  <a:ext uri="{FF2B5EF4-FFF2-40B4-BE49-F238E27FC236}">
                    <a16:creationId xmlns:a16="http://schemas.microsoft.com/office/drawing/2014/main" id="{AEE8CF16-564E-3456-F4AA-DF74FA6680B5}"/>
                  </a:ext>
                </a:extLst>
              </xdr:cNvPr>
              <xdr:cNvGraphicFramePr/>
            </xdr:nvGraphicFramePr>
            <xdr:xfrm>
              <a:off x="10086975" y="1162050"/>
              <a:ext cx="2011680" cy="640080"/>
            </xdr:xfrm>
            <a:graphic>
              <a:graphicData uri="http://schemas.microsoft.com/office/drawing/2010/slicer">
                <sle:slicer xmlns:sle="http://schemas.microsoft.com/office/drawing/2010/slicer" name="December"/>
              </a:graphicData>
            </a:graphic>
          </xdr:graphicFrame>
        </mc:Choice>
        <mc:Fallback xmlns="">
          <xdr:sp macro="" textlink="">
            <xdr:nvSpPr>
              <xdr:cNvPr id="0" name=""/>
              <xdr:cNvSpPr>
                <a:spLocks noTextEdit="1"/>
              </xdr:cNvSpPr>
            </xdr:nvSpPr>
            <xdr:spPr>
              <a:xfrm>
                <a:off x="12928354" y="1194387"/>
                <a:ext cx="2578346" cy="672513"/>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mc:AlternateContent xmlns:mc="http://schemas.openxmlformats.org/markup-compatibility/2006" xmlns:sle15="http://schemas.microsoft.com/office/drawing/2012/slicer">
        <mc:Choice Requires="sle15">
          <xdr:graphicFrame macro="">
            <xdr:nvGraphicFramePr>
              <xdr:cNvPr id="14" name="January 1">
                <a:extLst>
                  <a:ext uri="{FF2B5EF4-FFF2-40B4-BE49-F238E27FC236}">
                    <a16:creationId xmlns:a16="http://schemas.microsoft.com/office/drawing/2014/main" id="{39AE1B94-00C4-CEE1-E476-C2B1D1E3E3CE}"/>
                  </a:ext>
                </a:extLst>
              </xdr:cNvPr>
              <xdr:cNvGraphicFramePr/>
            </xdr:nvGraphicFramePr>
            <xdr:xfrm>
              <a:off x="0" y="523875"/>
              <a:ext cx="2011680" cy="640080"/>
            </xdr:xfrm>
            <a:graphic>
              <a:graphicData uri="http://schemas.microsoft.com/office/drawing/2010/slicer">
                <sle:slicer xmlns:sle="http://schemas.microsoft.com/office/drawing/2010/slicer" name="January 1"/>
              </a:graphicData>
            </a:graphic>
          </xdr:graphicFrame>
        </mc:Choice>
        <mc:Fallback xmlns="">
          <xdr:sp macro="" textlink="">
            <xdr:nvSpPr>
              <xdr:cNvPr id="0" name=""/>
              <xdr:cNvSpPr>
                <a:spLocks noTextEdit="1"/>
              </xdr:cNvSpPr>
            </xdr:nvSpPr>
            <xdr:spPr>
              <a:xfrm>
                <a:off x="0" y="523875"/>
                <a:ext cx="2578346" cy="672513"/>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mc:AlternateContent xmlns:mc="http://schemas.openxmlformats.org/markup-compatibility/2006" xmlns:sle15="http://schemas.microsoft.com/office/drawing/2012/slicer">
        <mc:Choice Requires="sle15">
          <xdr:graphicFrame macro="">
            <xdr:nvGraphicFramePr>
              <xdr:cNvPr id="15" name="March 1">
                <a:extLst>
                  <a:ext uri="{FF2B5EF4-FFF2-40B4-BE49-F238E27FC236}">
                    <a16:creationId xmlns:a16="http://schemas.microsoft.com/office/drawing/2014/main" id="{41B632F9-E15F-D0F4-FE11-76FDD28CEE27}"/>
                  </a:ext>
                </a:extLst>
              </xdr:cNvPr>
              <xdr:cNvGraphicFramePr/>
            </xdr:nvGraphicFramePr>
            <xdr:xfrm>
              <a:off x="2019300" y="523875"/>
              <a:ext cx="2011680" cy="640080"/>
            </xdr:xfrm>
            <a:graphic>
              <a:graphicData uri="http://schemas.microsoft.com/office/drawing/2010/slicer">
                <sle:slicer xmlns:sle="http://schemas.microsoft.com/office/drawing/2010/slicer" name="March 1"/>
              </a:graphicData>
            </a:graphic>
          </xdr:graphicFrame>
        </mc:Choice>
        <mc:Fallback xmlns="">
          <xdr:sp macro="" textlink="">
            <xdr:nvSpPr>
              <xdr:cNvPr id="0" name=""/>
              <xdr:cNvSpPr>
                <a:spLocks noTextEdit="1"/>
              </xdr:cNvSpPr>
            </xdr:nvSpPr>
            <xdr:spPr>
              <a:xfrm>
                <a:off x="2588112" y="523875"/>
                <a:ext cx="2578346" cy="672513"/>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mc:AlternateContent xmlns:mc="http://schemas.openxmlformats.org/markup-compatibility/2006" xmlns:sle15="http://schemas.microsoft.com/office/drawing/2012/slicer">
        <mc:Choice Requires="sle15">
          <xdr:graphicFrame macro="">
            <xdr:nvGraphicFramePr>
              <xdr:cNvPr id="16" name="May 1">
                <a:extLst>
                  <a:ext uri="{FF2B5EF4-FFF2-40B4-BE49-F238E27FC236}">
                    <a16:creationId xmlns:a16="http://schemas.microsoft.com/office/drawing/2014/main" id="{5DF6E410-409D-71AA-D82A-5FA5BA11EDD4}"/>
                  </a:ext>
                </a:extLst>
              </xdr:cNvPr>
              <xdr:cNvGraphicFramePr/>
            </xdr:nvGraphicFramePr>
            <xdr:xfrm>
              <a:off x="4038600" y="523875"/>
              <a:ext cx="2011680" cy="640080"/>
            </xdr:xfrm>
            <a:graphic>
              <a:graphicData uri="http://schemas.microsoft.com/office/drawing/2010/slicer">
                <sle:slicer xmlns:sle="http://schemas.microsoft.com/office/drawing/2010/slicer" name="May 1"/>
              </a:graphicData>
            </a:graphic>
          </xdr:graphicFrame>
        </mc:Choice>
        <mc:Fallback xmlns="">
          <xdr:sp macro="" textlink="">
            <xdr:nvSpPr>
              <xdr:cNvPr id="0" name=""/>
              <xdr:cNvSpPr>
                <a:spLocks noTextEdit="1"/>
              </xdr:cNvSpPr>
            </xdr:nvSpPr>
            <xdr:spPr>
              <a:xfrm>
                <a:off x="5176225" y="523875"/>
                <a:ext cx="2578346" cy="672513"/>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mc:AlternateContent xmlns:mc="http://schemas.openxmlformats.org/markup-compatibility/2006" xmlns:sle15="http://schemas.microsoft.com/office/drawing/2012/slicer">
        <mc:Choice Requires="sle15">
          <xdr:graphicFrame macro="">
            <xdr:nvGraphicFramePr>
              <xdr:cNvPr id="17" name="July 1">
                <a:extLst>
                  <a:ext uri="{FF2B5EF4-FFF2-40B4-BE49-F238E27FC236}">
                    <a16:creationId xmlns:a16="http://schemas.microsoft.com/office/drawing/2014/main" id="{15A22B80-AB37-3C59-23A4-3FC6684C8A01}"/>
                  </a:ext>
                </a:extLst>
              </xdr:cNvPr>
              <xdr:cNvGraphicFramePr/>
            </xdr:nvGraphicFramePr>
            <xdr:xfrm>
              <a:off x="6057900" y="523875"/>
              <a:ext cx="2011680" cy="640080"/>
            </xdr:xfrm>
            <a:graphic>
              <a:graphicData uri="http://schemas.microsoft.com/office/drawing/2010/slicer">
                <sle:slicer xmlns:sle="http://schemas.microsoft.com/office/drawing/2010/slicer" name="July 1"/>
              </a:graphicData>
            </a:graphic>
          </xdr:graphicFrame>
        </mc:Choice>
        <mc:Fallback xmlns="">
          <xdr:sp macro="" textlink="">
            <xdr:nvSpPr>
              <xdr:cNvPr id="0" name=""/>
              <xdr:cNvSpPr>
                <a:spLocks noTextEdit="1"/>
              </xdr:cNvSpPr>
            </xdr:nvSpPr>
            <xdr:spPr>
              <a:xfrm>
                <a:off x="7764337" y="523875"/>
                <a:ext cx="2578346" cy="672513"/>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mc:AlternateContent xmlns:mc="http://schemas.openxmlformats.org/markup-compatibility/2006" xmlns:sle15="http://schemas.microsoft.com/office/drawing/2012/slicer">
        <mc:Choice Requires="sle15">
          <xdr:graphicFrame macro="">
            <xdr:nvGraphicFramePr>
              <xdr:cNvPr id="18" name="September 1">
                <a:extLst>
                  <a:ext uri="{FF2B5EF4-FFF2-40B4-BE49-F238E27FC236}">
                    <a16:creationId xmlns:a16="http://schemas.microsoft.com/office/drawing/2014/main" id="{6B6AED16-1270-1B72-5118-ADACF18F8F38}"/>
                  </a:ext>
                </a:extLst>
              </xdr:cNvPr>
              <xdr:cNvGraphicFramePr/>
            </xdr:nvGraphicFramePr>
            <xdr:xfrm>
              <a:off x="8067675" y="523875"/>
              <a:ext cx="2011680" cy="640080"/>
            </xdr:xfrm>
            <a:graphic>
              <a:graphicData uri="http://schemas.microsoft.com/office/drawing/2010/slicer">
                <sle:slicer xmlns:sle="http://schemas.microsoft.com/office/drawing/2010/slicer" name="September 1"/>
              </a:graphicData>
            </a:graphic>
          </xdr:graphicFrame>
        </mc:Choice>
        <mc:Fallback xmlns="">
          <xdr:sp macro="" textlink="">
            <xdr:nvSpPr>
              <xdr:cNvPr id="0" name=""/>
              <xdr:cNvSpPr>
                <a:spLocks noTextEdit="1"/>
              </xdr:cNvSpPr>
            </xdr:nvSpPr>
            <xdr:spPr>
              <a:xfrm>
                <a:off x="10340242" y="523875"/>
                <a:ext cx="2578346" cy="672513"/>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mc:AlternateContent xmlns:mc="http://schemas.openxmlformats.org/markup-compatibility/2006" xmlns:sle15="http://schemas.microsoft.com/office/drawing/2012/slicer">
        <mc:Choice Requires="sle15">
          <xdr:graphicFrame macro="">
            <xdr:nvGraphicFramePr>
              <xdr:cNvPr id="19" name="November 1">
                <a:extLst>
                  <a:ext uri="{FF2B5EF4-FFF2-40B4-BE49-F238E27FC236}">
                    <a16:creationId xmlns:a16="http://schemas.microsoft.com/office/drawing/2014/main" id="{897B9B38-C8CD-EAFD-FB66-5B56610DB29D}"/>
                  </a:ext>
                </a:extLst>
              </xdr:cNvPr>
              <xdr:cNvGraphicFramePr/>
            </xdr:nvGraphicFramePr>
            <xdr:xfrm>
              <a:off x="10086975" y="523875"/>
              <a:ext cx="2011680" cy="640080"/>
            </xdr:xfrm>
            <a:graphic>
              <a:graphicData uri="http://schemas.microsoft.com/office/drawing/2010/slicer">
                <sle:slicer xmlns:sle="http://schemas.microsoft.com/office/drawing/2010/slicer" name="November 1"/>
              </a:graphicData>
            </a:graphic>
          </xdr:graphicFrame>
        </mc:Choice>
        <mc:Fallback xmlns="">
          <xdr:sp macro="" textlink="">
            <xdr:nvSpPr>
              <xdr:cNvPr id="0" name=""/>
              <xdr:cNvSpPr>
                <a:spLocks noTextEdit="1"/>
              </xdr:cNvSpPr>
            </xdr:nvSpPr>
            <xdr:spPr>
              <a:xfrm>
                <a:off x="12928354" y="523875"/>
                <a:ext cx="2578346" cy="672513"/>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grpSp>
    <xdr:clientData/>
  </xdr:twoCellAnchor>
</xdr:wsDr>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January" xr10:uid="{79F3BEF5-148C-4535-B027-2707A8288EC6}" sourceName="January">
  <extLst>
    <x:ext xmlns:x15="http://schemas.microsoft.com/office/spreadsheetml/2010/11/main" uri="{2F2917AC-EB37-4324-AD4E-5DD8C200BD13}">
      <x15:tableSlicerCache tableId="2" column="18"/>
    </x:ext>
  </extLst>
</slicerCacheDefinition>
</file>

<file path=xl/slicerCaches/slicerCache10.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October" xr10:uid="{EA85EDF0-E9B4-4C8B-A0A8-60A97FD213BF}" sourceName="October">
  <extLst>
    <x:ext xmlns:x15="http://schemas.microsoft.com/office/spreadsheetml/2010/11/main" uri="{2F2917AC-EB37-4324-AD4E-5DD8C200BD13}">
      <x15:tableSlicerCache tableId="2" column="8"/>
    </x:ext>
  </extLst>
</slicerCacheDefinition>
</file>

<file path=xl/slicerCaches/slicerCache1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November" xr10:uid="{CD27A177-B226-4051-99FE-7C8DA69370C4}" sourceName="November">
  <extLst>
    <x:ext xmlns:x15="http://schemas.microsoft.com/office/spreadsheetml/2010/11/main" uri="{2F2917AC-EB37-4324-AD4E-5DD8C200BD13}">
      <x15:tableSlicerCache tableId="2" column="9"/>
    </x:ext>
  </extLst>
</slicerCacheDefinition>
</file>

<file path=xl/slicerCaches/slicerCache1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December" xr10:uid="{B9951408-A8A6-4B04-8EBF-AC61B0D6D8D7}" sourceName="December">
  <extLst>
    <x:ext xmlns:x15="http://schemas.microsoft.com/office/spreadsheetml/2010/11/main" uri="{2F2917AC-EB37-4324-AD4E-5DD8C200BD13}">
      <x15:tableSlicerCache tableId="2" column="10"/>
    </x:ext>
  </extLst>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February" xr10:uid="{BB0D2ADF-3F43-4FBB-9003-E55F107D4C7B}" sourceName="February">
  <extLst>
    <x:ext xmlns:x15="http://schemas.microsoft.com/office/spreadsheetml/2010/11/main" uri="{2F2917AC-EB37-4324-AD4E-5DD8C200BD13}">
      <x15:tableSlicerCache tableId="2" column="17"/>
    </x:ext>
  </extLst>
</slicerCacheDefinition>
</file>

<file path=xl/slicerCaches/slicerCache3.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March" xr10:uid="{E78266F6-1332-48A5-87EA-B4E600E84438}" sourceName="March">
  <extLst>
    <x:ext xmlns:x15="http://schemas.microsoft.com/office/spreadsheetml/2010/11/main" uri="{2F2917AC-EB37-4324-AD4E-5DD8C200BD13}">
      <x15:tableSlicerCache tableId="2" column="16"/>
    </x:ext>
  </extLst>
</slicerCacheDefinition>
</file>

<file path=xl/slicerCaches/slicerCache4.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April" xr10:uid="{BB706759-8406-40FE-A499-EBBC162C6E18}" sourceName="April">
  <extLst>
    <x:ext xmlns:x15="http://schemas.microsoft.com/office/spreadsheetml/2010/11/main" uri="{2F2917AC-EB37-4324-AD4E-5DD8C200BD13}">
      <x15:tableSlicerCache tableId="2" column="15"/>
    </x:ext>
  </extLst>
</slicerCacheDefinition>
</file>

<file path=xl/slicerCaches/slicerCache5.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May" xr10:uid="{E58DD3C1-F63C-47E7-9F66-0C24A39D0641}" sourceName="May">
  <extLst>
    <x:ext xmlns:x15="http://schemas.microsoft.com/office/spreadsheetml/2010/11/main" uri="{2F2917AC-EB37-4324-AD4E-5DD8C200BD13}">
      <x15:tableSlicerCache tableId="2" column="14"/>
    </x:ext>
  </extLst>
</slicerCacheDefinition>
</file>

<file path=xl/slicerCaches/slicerCache6.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June" xr10:uid="{E23C5DCB-6678-4141-91AD-60E7556ECBCF}" sourceName="June">
  <extLst>
    <x:ext xmlns:x15="http://schemas.microsoft.com/office/spreadsheetml/2010/11/main" uri="{2F2917AC-EB37-4324-AD4E-5DD8C200BD13}">
      <x15:tableSlicerCache tableId="2" column="13"/>
    </x:ext>
  </extLst>
</slicerCacheDefinition>
</file>

<file path=xl/slicerCaches/slicerCache7.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July" xr10:uid="{5EF8A640-BAE6-45A7-AD02-C1CED15F11D4}" sourceName="July">
  <extLst>
    <x:ext xmlns:x15="http://schemas.microsoft.com/office/spreadsheetml/2010/11/main" uri="{2F2917AC-EB37-4324-AD4E-5DD8C200BD13}">
      <x15:tableSlicerCache tableId="2" column="12"/>
    </x:ext>
  </extLst>
</slicerCacheDefinition>
</file>

<file path=xl/slicerCaches/slicerCache8.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August" xr10:uid="{6ED8329A-ABFA-470F-BEDE-91EE81E4BDB2}" sourceName="August">
  <extLst>
    <x:ext xmlns:x15="http://schemas.microsoft.com/office/spreadsheetml/2010/11/main" uri="{2F2917AC-EB37-4324-AD4E-5DD8C200BD13}">
      <x15:tableSlicerCache tableId="2" column="11"/>
    </x:ext>
  </extLst>
</slicerCacheDefinition>
</file>

<file path=xl/slicerCaches/slicerCache9.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September" xr10:uid="{813B228D-505D-437D-A41C-E6BEDA8B146D}" sourceName="September">
  <extLst>
    <x:ext xmlns:x15="http://schemas.microsoft.com/office/spreadsheetml/2010/11/main" uri="{2F2917AC-EB37-4324-AD4E-5DD8C200BD13}">
      <x15:tableSlicerCache tableId="2" column="7"/>
    </x:ext>
  </extLst>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January 1" xr10:uid="{21097A5E-729A-4EFF-82ED-4576325321E6}" cache="Slicer_January" caption=" " rowHeight="228600"/>
  <slicer name="February" xr10:uid="{F0425E46-D206-4B2A-957D-E261EE33F6E3}" cache="Slicer_February" caption=" " rowHeight="228600"/>
  <slicer name="March 1" xr10:uid="{0BA5B6AD-1D2E-4A5F-8D56-C36FE33669A2}" cache="Slicer_March" caption=" " rowHeight="228600"/>
  <slicer name="April" xr10:uid="{AB629813-C859-486A-AECA-ED2A141E3A6F}" cache="Slicer_April" caption=" " rowHeight="228600"/>
  <slicer name="May 1" xr10:uid="{19E4A939-5A35-4A08-AC95-E9F01FE30B92}" cache="Slicer_May" caption=" " rowHeight="228600"/>
  <slicer name="June" xr10:uid="{EC5C8957-C4B6-4AC8-BAF5-5F32977B8AAA}" cache="Slicer_June" caption=" " rowHeight="228600"/>
  <slicer name="July 1" xr10:uid="{1AAD36CF-5A2A-406B-9843-F4900888F152}" cache="Slicer_July" caption=" " rowHeight="228600"/>
  <slicer name="August" xr10:uid="{1E9E51EB-89ED-49D3-AAA3-2717F6AA9952}" cache="Slicer_August" caption=" " rowHeight="228600"/>
  <slicer name="September 1" xr10:uid="{50700E77-4B8A-45E7-8A3A-F976627F9E18}" cache="Slicer_September" caption=" " rowHeight="228600"/>
  <slicer name="October" xr10:uid="{F7661093-6D83-4712-85A2-4A345271653A}" cache="Slicer_October" caption=" " rowHeight="228600"/>
  <slicer name="November 1" xr10:uid="{22E6867D-E692-4A77-A0CF-4E0B386EF49B}" cache="Slicer_November" caption=" " rowHeight="228600"/>
  <slicer name="December" xr10:uid="{DA11A045-30C6-4566-AA54-133132988FDE}" cache="Slicer_December" caption=" " rowHeight="228600"/>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1AFE24B7-D74A-42B8-95B5-EDC4D21B6335}" name="Table2" displayName="Table2" ref="A7:S119" totalsRowShown="0" headerRowDxfId="23" headerRowBorderDxfId="22" tableBorderDxfId="21" totalsRowBorderDxfId="20">
  <autoFilter ref="A7:S119" xr:uid="{A6F5A523-4EDA-4FB8-BCD4-EEB91F8739D6}"/>
  <sortState xmlns:xlrd2="http://schemas.microsoft.com/office/spreadsheetml/2017/richdata2" ref="A8:S119">
    <sortCondition ref="F8:F119"/>
  </sortState>
  <tableColumns count="19">
    <tableColumn id="1" xr3:uid="{70B77778-BE7D-415E-9AA2-A7067F0BA825}" name="Program" dataDxfId="19"/>
    <tableColumn id="2" xr3:uid="{B97DB258-4314-4289-BA36-296C583F10F7}" name="Activity" dataDxfId="18"/>
    <tableColumn id="3" xr3:uid="{174FAF93-1C21-4492-A364-88ED97415364}" name="Responsibility" dataDxfId="17"/>
    <tableColumn id="4" xr3:uid="{6535DDD8-1F20-4596-BFE5-3D925894FC17}" name="Resources" dataDxfId="16" dataCellStyle="Hyperlink"/>
    <tableColumn id="19" xr3:uid="{36DFA9CB-9EAA-4BBB-AD71-7970E87334A6}" name="Timeline Notes" dataDxfId="15" dataCellStyle="Hyperlink"/>
    <tableColumn id="5" xr3:uid="{2744990E-91A7-4EC9-B203-367C6BB2AD2E}" name="Start Date" dataDxfId="14"/>
    <tableColumn id="6" xr3:uid="{6A0F4DD0-F647-434B-9F7B-C765588FF20B}" name="End Date" dataDxfId="13"/>
    <tableColumn id="18" xr3:uid="{5143B04A-36CD-4CFF-914F-86E18C2981E6}" name="January" dataDxfId="12">
      <calculatedColumnFormula>IF(AND(Table2[[#This Row],[End Date]]&gt;=DATE(2024,1,1),Table2[[#This Row],[Start Date]]&lt;=DATE(2024,1,31)),"January",IF(AND(Table2[[#This Row],[End Date]]&gt;=DATE(2023,1,1),Table2[[#This Row],[Start Date]]&lt;=DATE(2023,1,31)),"January",IF(AND(Table2[[#This Row],[End Date]]&gt;=DATE(2025,1,1),Table2[[#This Row],[Start Date]]&lt;=DATE(2025,1,31)),"January",IF(AND(Table2[[#This Row],[End Date]]&gt;=DATE(2026,1,1),Table2[[#This Row],[Start Date]]&lt;=DATE(2026,1,31)),"January",""))))</calculatedColumnFormula>
    </tableColumn>
    <tableColumn id="17" xr3:uid="{01CE7FED-552D-4077-8B9A-2571E5724644}" name="February" dataDxfId="11">
      <calculatedColumnFormula>IF(AND(Table2[[#This Row],[End Date]]&gt;=DATE(2024,2,1),Table2[[#This Row],[Start Date]]&lt;=DATE(2024,2,29)),"February",IF(AND(Table2[[#This Row],[End Date]]&gt;=DATE(2023,2,1),Table2[[#This Row],[Start Date]]&lt;=DATE(2023,2,28)),"February",IF(AND(Table2[[#This Row],[End Date]]&gt;=DATE(2025,2,1),Table2[[#This Row],[Start Date]]&lt;=DATE(2025,2,28)),"February",IF(AND(Table2[[#This Row],[End Date]]&gt;=DATE(2026,2,1),Table2[[#This Row],[Start Date]]&lt;=DATE(2026,2,28)),"February",""))))</calculatedColumnFormula>
    </tableColumn>
    <tableColumn id="16" xr3:uid="{EA914DB1-2982-4563-BA4B-B6F2B39A473C}" name="March" dataDxfId="10">
      <calculatedColumnFormula>IF(AND(Table2[[#This Row],[End Date]]&gt;=DATE(2024,3,1),Table2[[#This Row],[Start Date]]&lt;=DATE(2024,3,31)),"March",IF(AND(Table2[[#This Row],[End Date]]&gt;=DATE(2023,3,1),Table2[[#This Row],[Start Date]]&lt;=DATE(2023,3,31)),"March",IF(AND(Table2[[#This Row],[End Date]]&gt;=DATE(2025,3,1),Table2[[#This Row],[Start Date]]&lt;=DATE(2025,3,31)),"March",IF(AND(Table2[[#This Row],[End Date]]&gt;=DATE(2026,3,1),Table2[[#This Row],[Start Date]]&lt;=DATE(2026,3,31)),"March",""))))</calculatedColumnFormula>
    </tableColumn>
    <tableColumn id="15" xr3:uid="{B119B5FD-4968-4028-A87E-61D2AAE3BA3D}" name="April" dataDxfId="9">
      <calculatedColumnFormula>IF(AND(Table2[[#This Row],[End Date]]&gt;=DATE(2024,4,1),Table2[[#This Row],[Start Date]]&lt;=DATE(2024,4,30)),"April",IF(AND(Table2[[#This Row],[End Date]]&gt;=DATE(2023,4,1),Table2[[#This Row],[Start Date]]&lt;=DATE(2023,4,30)),"April",IF(AND(Table2[[#This Row],[End Date]]&gt;=DATE(2025,4,1),Table2[[#This Row],[Start Date]]&lt;=DATE(2025,4,30)),"April",IF(AND(Table2[[#This Row],[End Date]]&gt;=DATE(2026,4,1),Table2[[#This Row],[Start Date]]&lt;=DATE(2026,4,30)),"April",""))))</calculatedColumnFormula>
    </tableColumn>
    <tableColumn id="14" xr3:uid="{083A940C-86D0-473A-9427-87F96AE7E06B}" name="May" dataDxfId="8">
      <calculatedColumnFormula>IF(AND(Table2[[#This Row],[End Date]]&gt;=DATE(2024,5,1),Table2[[#This Row],[Start Date]]&lt;=DATE(2024,5,31)),"May",IF(AND(Table2[[#This Row],[End Date]]&gt;=DATE(2023,5,1),Table2[[#This Row],[Start Date]]&lt;=DATE(2023,5,31)),"May",IF(AND(Table2[[#This Row],[End Date]]&gt;=DATE(2025,5,1),Table2[[#This Row],[Start Date]]&lt;=DATE(2025,5,31)),"May",IF(AND(Table2[[#This Row],[End Date]]&gt;=DATE(2026,5,1),Table2[[#This Row],[Start Date]]&lt;=DATE(2026,5,31)),"May",""))))</calculatedColumnFormula>
    </tableColumn>
    <tableColumn id="13" xr3:uid="{D70A12BD-4B2B-4A39-8CDF-06D5620F403A}" name="June" dataDxfId="7">
      <calculatedColumnFormula>IF(AND(Table2[[#This Row],[End Date]]&gt;=DATE(2024,6,1),Table2[[#This Row],[Start Date]]&lt;=DATE(2024,6,30)),"June",IF(AND(Table2[[#This Row],[End Date]]&gt;=DATE(2023,6,1),Table2[[#This Row],[Start Date]]&lt;=DATE(2023,6,30)),"June",IF(AND(Table2[[#This Row],[End Date]]&gt;=DATE(2025,6,1),Table2[[#This Row],[Start Date]]&lt;=DATE(2025,6,30)),"June",IF(AND(Table2[[#This Row],[End Date]]&gt;=DATE(2026,6,1),Table2[[#This Row],[Start Date]]&lt;=DATE(2026,6,30)),"June",""))))</calculatedColumnFormula>
    </tableColumn>
    <tableColumn id="12" xr3:uid="{61687489-67E8-4A17-8094-154B16F39702}" name="July" dataDxfId="6">
      <calculatedColumnFormula>IF(AND(Table2[[#This Row],[End Date]]&gt;=DATE(2024,7,1),Table2[[#This Row],[Start Date]]&lt;=DATE(2024,7,31)),"July",IF(AND(Table2[[#This Row],[End Date]]&gt;=DATE(2023,7,1),Table2[[#This Row],[Start Date]]&lt;=DATE(2023,7,31)),"July",IF(AND(Table2[[#This Row],[End Date]]&gt;=DATE(2025,7,1),Table2[[#This Row],[Start Date]]&lt;=DATE(2025,7,31)),"July",IF(AND(Table2[[#This Row],[End Date]]&gt;=DATE(2026,7,1),Table2[[#This Row],[Start Date]]&lt;=DATE(2026,7,31)),"July",""))))</calculatedColumnFormula>
    </tableColumn>
    <tableColumn id="11" xr3:uid="{DA469E48-17C0-46DC-8B44-25DDFD74C98D}" name="August" dataDxfId="5">
      <calculatedColumnFormula>IF(AND(Table2[[#This Row],[End Date]]&gt;=DATE(2024,8,1),Table2[[#This Row],[Start Date]]&lt;=DATE(2024,8,31)),"August",IF(AND(Table2[[#This Row],[End Date]]&gt;=DATE(2023,8,1),Table2[[#This Row],[Start Date]]&lt;=DATE(2023,8,31)),"August",IF(AND(Table2[[#This Row],[End Date]]&gt;=DATE(2025,8,1),Table2[[#This Row],[Start Date]]&lt;=DATE(2025,8,31)),"August",IF(AND(Table2[[#This Row],[End Date]]&gt;=DATE(2026,8,1),Table2[[#This Row],[Start Date]]&lt;=DATE(2026,8,31)),"August",""))))</calculatedColumnFormula>
    </tableColumn>
    <tableColumn id="7" xr3:uid="{1285905C-4781-482B-BDC2-0F879C4172B1}" name="September" dataDxfId="4">
      <calculatedColumnFormula>IF(AND(Table2[[#This Row],[End Date]]&gt;=DATE(2024,9,1),Table2[[#This Row],[Start Date]]&lt;=DATE(2024,9,30)),"September",IF(AND(Table2[[#This Row],[End Date]]&gt;=DATE(2023,9,1),Table2[[#This Row],[Start Date]]&lt;=DATE(2023,9,30)),"September",IF(AND(Table2[[#This Row],[End Date]]&gt;=DATE(2025,9,1),Table2[[#This Row],[Start Date]]&lt;=DATE(2025,9,30)),"September",IF(AND(Table2[[#This Row],[End Date]]&gt;=DATE(2026,9,1),Table2[[#This Row],[Start Date]]&lt;=DATE(2026,9,30)),"September",""))))</calculatedColumnFormula>
    </tableColumn>
    <tableColumn id="8" xr3:uid="{4616A3F8-B8C7-4E10-9700-3D9DE753BDF8}" name="October" dataDxfId="3">
      <calculatedColumnFormula>IF(AND(Table2[[#This Row],[End Date]]&gt;=DATE(2024,10,1),Table2[[#This Row],[Start Date]]&lt;=DATE(2024,10,31)),"October",IF(AND(Table2[[#This Row],[End Date]]&gt;=DATE(2023,10,1),Table2[[#This Row],[Start Date]]&lt;=DATE(2023,10,31)),"October",IF(AND(Table2[[#This Row],[End Date]]&gt;=DATE(2025,10,1),Table2[[#This Row],[Start Date]]&lt;=DATE(2025,10,31)),"October",IF(AND(Table2[[#This Row],[End Date]]&gt;=DATE(2026,10,1),Table2[[#This Row],[Start Date]]&lt;=DATE(2026,10,31)),"October",""))))</calculatedColumnFormula>
    </tableColumn>
    <tableColumn id="9" xr3:uid="{85C98900-5CC8-4FBC-94CC-DE8A916A6352}" name="November" dataDxfId="2">
      <calculatedColumnFormula>IF(AND(Table2[[#This Row],[End Date]]&gt;=DATE(2024,11,1),Table2[[#This Row],[Start Date]]&lt;=DATE(2024,11,30)),"November",IF(AND(Table2[[#This Row],[End Date]]&gt;=DATE(2023,11,1),Table2[[#This Row],[Start Date]]&lt;=DATE(2023,11,30)),"November",IF(AND(Table2[[#This Row],[End Date]]&gt;=DATE(2025,11,1),Table2[[#This Row],[Start Date]]&lt;=DATE(2025,11,30)),"November",IF(AND(Table2[[#This Row],[End Date]]&gt;=DATE(2026,11,1),Table2[[#This Row],[Start Date]]&lt;=DATE(2026,11,30)),"November",""))))</calculatedColumnFormula>
    </tableColumn>
    <tableColumn id="10" xr3:uid="{5F9CC2B4-7C1C-4AD8-A213-285EA98B9687}" name="December" dataDxfId="1">
      <calculatedColumnFormula>IF(AND(Table2[[#This Row],[End Date]]&gt;=DATE(2024,12,1),Table2[[#This Row],[Start Date]]&lt;=DATE(2024,12,31)),"December",IF(AND(Table2[[#This Row],[End Date]]&gt;=DATE(2023,12,1),Table2[[#This Row],[Start Date]]&lt;=DATE(2023,12,31)),"December",IF(AND(Table2[[#This Row],[End Date]]&gt;=DATE(2025,12,1),Table2[[#This Row],[Start Date]]&lt;=DATE(2025,12,31)),"December",IF(AND(Table2[[#This Row],[End Date]]&gt;=DATE(2026,12,1),Table2[[#This Row],[Start Date]]&lt;=DATE(2026,12,31)),"December",""))))</calculatedColumnFormula>
    </tableColumn>
  </tableColumns>
  <tableStyleInfo name="TableStyleLight8" showFirstColumn="0" showLastColumn="0" showRowStripes="1" showColumnStripes="0"/>
</table>
</file>

<file path=xl/theme/theme1.xml><?xml version="1.0" encoding="utf-8"?>
<a:theme xmlns:a="http://schemas.openxmlformats.org/drawingml/2006/main" name="Office Theme">
  <a:themeElements>
    <a:clrScheme name="Fulbright 2024">
      <a:dk1>
        <a:srgbClr val="707372"/>
      </a:dk1>
      <a:lt1>
        <a:srgbClr val="FFFFFF"/>
      </a:lt1>
      <a:dk2>
        <a:srgbClr val="0056A2"/>
      </a:dk2>
      <a:lt2>
        <a:srgbClr val="009ED5"/>
      </a:lt2>
      <a:accent1>
        <a:srgbClr val="9EA2A2"/>
      </a:accent1>
      <a:accent2>
        <a:srgbClr val="00BAEC"/>
      </a:accent2>
      <a:accent3>
        <a:srgbClr val="003E68"/>
      </a:accent3>
      <a:accent4>
        <a:srgbClr val="00A3AD"/>
      </a:accent4>
      <a:accent5>
        <a:srgbClr val="565294"/>
      </a:accent5>
      <a:accent6>
        <a:srgbClr val="115E67"/>
      </a:accent6>
      <a:hlink>
        <a:srgbClr val="00A9E0"/>
      </a:hlink>
      <a:folHlink>
        <a:srgbClr val="00A9E0"/>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foreign.fulbrightonline.org/current-fulbrighters/before-you-arrive/pre-academic-programs" TargetMode="External"/><Relationship Id="rId21" Type="http://schemas.openxmlformats.org/officeDocument/2006/relationships/hyperlink" Target="https://foreign.fulbrightonline.org/current-fulbrighters/before-you-arrive/pre-departure-orientation" TargetMode="External"/><Relationship Id="rId42" Type="http://schemas.openxmlformats.org/officeDocument/2006/relationships/hyperlink" Target="https://apply.iie.org/portal/partner/" TargetMode="External"/><Relationship Id="rId47" Type="http://schemas.openxmlformats.org/officeDocument/2006/relationships/hyperlink" Target="https://us.fulbrightonline.org/finalist-resources" TargetMode="External"/><Relationship Id="rId63" Type="http://schemas.openxmlformats.org/officeDocument/2006/relationships/hyperlink" Target="https://portal.iie.org/" TargetMode="External"/><Relationship Id="rId68" Type="http://schemas.openxmlformats.org/officeDocument/2006/relationships/hyperlink" Target="https://foreign.fulbrightonline.org/commissions-posts/j-visas" TargetMode="External"/><Relationship Id="rId84" Type="http://schemas.openxmlformats.org/officeDocument/2006/relationships/hyperlink" Target="https://us.fulbrightonline.org/current-fulbrighters/non-competitive-eligibility-faqs" TargetMode="External"/><Relationship Id="rId89" Type="http://schemas.openxmlformats.org/officeDocument/2006/relationships/table" Target="../tables/table1.xml"/><Relationship Id="rId16" Type="http://schemas.openxmlformats.org/officeDocument/2006/relationships/hyperlink" Target="https://foreign.fulbrightonline.org/commissions-posts/pre-academic-information" TargetMode="External"/><Relationship Id="rId11" Type="http://schemas.openxmlformats.org/officeDocument/2006/relationships/hyperlink" Target="https://foreign.fulbrightonline.org/commissions-posts/placement-resources" TargetMode="External"/><Relationship Id="rId32" Type="http://schemas.openxmlformats.org/officeDocument/2006/relationships/hyperlink" Target="https://ffsb.fulbrightonline.org/" TargetMode="External"/><Relationship Id="rId37" Type="http://schemas.openxmlformats.org/officeDocument/2006/relationships/hyperlink" Target="https://connect.iie.org/user/login" TargetMode="External"/><Relationship Id="rId53" Type="http://schemas.openxmlformats.org/officeDocument/2006/relationships/hyperlink" Target="https://apply.iie.org/portal/partner" TargetMode="External"/><Relationship Id="rId58" Type="http://schemas.openxmlformats.org/officeDocument/2006/relationships/hyperlink" Target="https://fulbrightscholars.org/system/files/private-documents/Visiting-Scholar-Program-Onboarding-DS2019-Checklist.pdf" TargetMode="External"/><Relationship Id="rId74" Type="http://schemas.openxmlformats.org/officeDocument/2006/relationships/hyperlink" Target="https://portal.iie.org/" TargetMode="External"/><Relationship Id="rId79" Type="http://schemas.openxmlformats.org/officeDocument/2006/relationships/hyperlink" Target="https://fulbrightscholars.org/resources/resources-fulbright-commissions-foundations-and-posts" TargetMode="External"/><Relationship Id="rId5" Type="http://schemas.openxmlformats.org/officeDocument/2006/relationships/hyperlink" Target="https://portal.iie.org/" TargetMode="External"/><Relationship Id="rId90" Type="http://schemas.microsoft.com/office/2007/relationships/slicer" Target="../slicers/slicer1.xml"/><Relationship Id="rId14" Type="http://schemas.openxmlformats.org/officeDocument/2006/relationships/hyperlink" Target="https://foreign.fulbrightonline.org/commissions-posts/j-visas/guidelines-for-issuing-ds-2019-form" TargetMode="External"/><Relationship Id="rId22" Type="http://schemas.openxmlformats.org/officeDocument/2006/relationships/hyperlink" Target="https://foreign.fulbrightonline.org/current-fulbrighters" TargetMode="External"/><Relationship Id="rId27" Type="http://schemas.openxmlformats.org/officeDocument/2006/relationships/hyperlink" Target="https://foreign.fulbrightonline.org/current-fulbrighters/during-your-program/reporting-your-taxes" TargetMode="External"/><Relationship Id="rId30" Type="http://schemas.openxmlformats.org/officeDocument/2006/relationships/hyperlink" Target="https://www.fulbrightscholars.org/us-scholar-awards" TargetMode="External"/><Relationship Id="rId35" Type="http://schemas.openxmlformats.org/officeDocument/2006/relationships/hyperlink" Target="https://www.fulbrightscholars.org/awards/search" TargetMode="External"/><Relationship Id="rId43" Type="http://schemas.openxmlformats.org/officeDocument/2006/relationships/hyperlink" Target="http://ffsb.fulbrightonline.org/" TargetMode="External"/><Relationship Id="rId48" Type="http://schemas.openxmlformats.org/officeDocument/2006/relationships/hyperlink" Target="https://connect.iie.org/user/login" TargetMode="External"/><Relationship Id="rId56" Type="http://schemas.openxmlformats.org/officeDocument/2006/relationships/hyperlink" Target="https://fulbrightscholars.org/visiting-scholars/guide/taxes" TargetMode="External"/><Relationship Id="rId64" Type="http://schemas.openxmlformats.org/officeDocument/2006/relationships/hyperlink" Target="https://apply.iie.org/portal/flta?tab=resources" TargetMode="External"/><Relationship Id="rId69" Type="http://schemas.openxmlformats.org/officeDocument/2006/relationships/hyperlink" Target="https://portal.iie.org/" TargetMode="External"/><Relationship Id="rId77" Type="http://schemas.openxmlformats.org/officeDocument/2006/relationships/hyperlink" Target="https://fulbrightscholars.org/system/files/private-documents/visiting-scholar-medical-history-and-examination-form.pdf" TargetMode="External"/><Relationship Id="rId8" Type="http://schemas.openxmlformats.org/officeDocument/2006/relationships/hyperlink" Target="https://foreign.fulbrightonline.org/current-fulbrighters/flta-arrival/flta-arrival-steps" TargetMode="External"/><Relationship Id="rId51" Type="http://schemas.openxmlformats.org/officeDocument/2006/relationships/hyperlink" Target="https://us.fulbrightonline.org/current-fulbrighters/aspe-assist-24-7-support" TargetMode="External"/><Relationship Id="rId72" Type="http://schemas.openxmlformats.org/officeDocument/2006/relationships/hyperlink" Target="https://portal.iie.org/" TargetMode="External"/><Relationship Id="rId80" Type="http://schemas.openxmlformats.org/officeDocument/2006/relationships/hyperlink" Target="https://fulbrightscholars.org/visiting-scholars/guide/taxes" TargetMode="External"/><Relationship Id="rId85" Type="http://schemas.openxmlformats.org/officeDocument/2006/relationships/hyperlink" Target="https://portal.iie.org/" TargetMode="External"/><Relationship Id="rId3" Type="http://schemas.openxmlformats.org/officeDocument/2006/relationships/hyperlink" Target="https://foreign.fulbrightonline.org/host-institutions/flta-program/flta-thinking-of-applying" TargetMode="External"/><Relationship Id="rId12" Type="http://schemas.openxmlformats.org/officeDocument/2006/relationships/hyperlink" Target="http://portal.iie.org/" TargetMode="External"/><Relationship Id="rId17" Type="http://schemas.openxmlformats.org/officeDocument/2006/relationships/hyperlink" Target="https://foreign.fulbrightonline.org/commissions-posts/j-visas/guidelines-for-issuing-ds-2019-form" TargetMode="External"/><Relationship Id="rId25" Type="http://schemas.openxmlformats.org/officeDocument/2006/relationships/hyperlink" Target="https://foreign.fulbrightonline.org/current-fulbrighters/during-your-program/remaining-in-good-standing" TargetMode="External"/><Relationship Id="rId33" Type="http://schemas.openxmlformats.org/officeDocument/2006/relationships/hyperlink" Target="https://www.fulbrightscholars.org/resources/resources-fulbright-commissions-foundations-and-posts" TargetMode="External"/><Relationship Id="rId38" Type="http://schemas.openxmlformats.org/officeDocument/2006/relationships/hyperlink" Target="https://www.fulbrightscholars.org/pre-departure-orientations" TargetMode="External"/><Relationship Id="rId46" Type="http://schemas.openxmlformats.org/officeDocument/2006/relationships/hyperlink" Target="https://connect.iie.org/user/login" TargetMode="External"/><Relationship Id="rId59" Type="http://schemas.openxmlformats.org/officeDocument/2006/relationships/hyperlink" Target="https://fulbrightscholars.org/system/files/private-documents/Visiting_Scholar_IIE_Placement_Services_Form.pdf" TargetMode="External"/><Relationship Id="rId67" Type="http://schemas.openxmlformats.org/officeDocument/2006/relationships/hyperlink" Target="https://foreign.fulbrightonline.org/current-fulbrighters/flta-before-you-arrive/flta-understand-your-flta-grant" TargetMode="External"/><Relationship Id="rId20" Type="http://schemas.openxmlformats.org/officeDocument/2006/relationships/hyperlink" Target="https://foreign.fulbrightonline.org/current-fulbrighters/arrival" TargetMode="External"/><Relationship Id="rId41" Type="http://schemas.openxmlformats.org/officeDocument/2006/relationships/hyperlink" Target="https://apply.iie.org/portal/partner/" TargetMode="External"/><Relationship Id="rId54" Type="http://schemas.openxmlformats.org/officeDocument/2006/relationships/hyperlink" Target="https://fulbrightscholars.org/system/files/private-documents/guidelines-for-medical-clinical-fields-memo.pdf" TargetMode="External"/><Relationship Id="rId62" Type="http://schemas.openxmlformats.org/officeDocument/2006/relationships/hyperlink" Target="https://fulbrightscholars.org/fulbright-visiting-scholar-program-advisors" TargetMode="External"/><Relationship Id="rId70" Type="http://schemas.openxmlformats.org/officeDocument/2006/relationships/hyperlink" Target="https://foreign.fulbrightonline.org/current-fulbrighters/enrichment-seminars/virtual-enrichment" TargetMode="External"/><Relationship Id="rId75" Type="http://schemas.openxmlformats.org/officeDocument/2006/relationships/hyperlink" Target="https://apply.iie.org/portal/partner" TargetMode="External"/><Relationship Id="rId83" Type="http://schemas.openxmlformats.org/officeDocument/2006/relationships/hyperlink" Target="https://connect.iie.org/user/login" TargetMode="External"/><Relationship Id="rId88" Type="http://schemas.openxmlformats.org/officeDocument/2006/relationships/drawing" Target="../drawings/drawing1.xml"/><Relationship Id="rId1" Type="http://schemas.openxmlformats.org/officeDocument/2006/relationships/hyperlink" Target="https://apply.iie.org/flta2025" TargetMode="External"/><Relationship Id="rId6" Type="http://schemas.openxmlformats.org/officeDocument/2006/relationships/hyperlink" Target="https://portal.iie.org/" TargetMode="External"/><Relationship Id="rId15" Type="http://schemas.openxmlformats.org/officeDocument/2006/relationships/hyperlink" Target="http://portal.iie.org/" TargetMode="External"/><Relationship Id="rId23" Type="http://schemas.openxmlformats.org/officeDocument/2006/relationships/hyperlink" Target="https://foreign.fulbrightonline.org/current-fulbrighters/enrichment-seminars" TargetMode="External"/><Relationship Id="rId28" Type="http://schemas.openxmlformats.org/officeDocument/2006/relationships/hyperlink" Target="https://foreign.fulbrightonline.org/current-fulbrighters/completing-your-program" TargetMode="External"/><Relationship Id="rId36" Type="http://schemas.openxmlformats.org/officeDocument/2006/relationships/hyperlink" Target="https://www.fulbrightscholars.org/us-scholar-grantee-resources" TargetMode="External"/><Relationship Id="rId49" Type="http://schemas.openxmlformats.org/officeDocument/2006/relationships/hyperlink" Target="http://eca.state.gov/pre-departure-resources" TargetMode="External"/><Relationship Id="rId57" Type="http://schemas.openxmlformats.org/officeDocument/2006/relationships/hyperlink" Target="https://www.irs.gov/forms-pubs/about-form-8843" TargetMode="External"/><Relationship Id="rId10" Type="http://schemas.openxmlformats.org/officeDocument/2006/relationships/hyperlink" Target="https://foreign.fulbrightonline.org/commissions-posts/application-management-resources" TargetMode="External"/><Relationship Id="rId31" Type="http://schemas.openxmlformats.org/officeDocument/2006/relationships/hyperlink" Target="https://www.fulbrightscholars.org/awards/search" TargetMode="External"/><Relationship Id="rId44" Type="http://schemas.openxmlformats.org/officeDocument/2006/relationships/hyperlink" Target="http://us.fulbrightonline.org/countrycontent" TargetMode="External"/><Relationship Id="rId52" Type="http://schemas.openxmlformats.org/officeDocument/2006/relationships/hyperlink" Target="http://us.fulbrightonline.org/nsc-member-resources" TargetMode="External"/><Relationship Id="rId60" Type="http://schemas.openxmlformats.org/officeDocument/2006/relationships/hyperlink" Target="https://portal.iie.org/" TargetMode="External"/><Relationship Id="rId65" Type="http://schemas.openxmlformats.org/officeDocument/2006/relationships/hyperlink" Target="https://foreign.fulbrightonline.org/commissions-posts/flta-placement-resources" TargetMode="External"/><Relationship Id="rId73" Type="http://schemas.openxmlformats.org/officeDocument/2006/relationships/hyperlink" Target="https://portal.iie.org/" TargetMode="External"/><Relationship Id="rId78" Type="http://schemas.openxmlformats.org/officeDocument/2006/relationships/hyperlink" Target="https://apply.iie.org/portal/partner" TargetMode="External"/><Relationship Id="rId81" Type="http://schemas.openxmlformats.org/officeDocument/2006/relationships/hyperlink" Target="https://us.fulbrightonline.org/about/competition-selection" TargetMode="External"/><Relationship Id="rId86" Type="http://schemas.openxmlformats.org/officeDocument/2006/relationships/hyperlink" Target="https://portal.iie.org/" TargetMode="External"/><Relationship Id="rId4" Type="http://schemas.openxmlformats.org/officeDocument/2006/relationships/hyperlink" Target="https://foreign.fulbrightonline.org/current-fulbrighters/flta-arrival/flta-summer-orientations" TargetMode="External"/><Relationship Id="rId9" Type="http://schemas.openxmlformats.org/officeDocument/2006/relationships/hyperlink" Target="http://portal.iie.org/" TargetMode="External"/><Relationship Id="rId13" Type="http://schemas.openxmlformats.org/officeDocument/2006/relationships/hyperlink" Target="http://portal.iie.org/" TargetMode="External"/><Relationship Id="rId18" Type="http://schemas.openxmlformats.org/officeDocument/2006/relationships/hyperlink" Target="https://foreign.fulbrightonline.org/commissions-posts/j-visas/guidelines-for-issuing-ds-2019-form" TargetMode="External"/><Relationship Id="rId39" Type="http://schemas.openxmlformats.org/officeDocument/2006/relationships/hyperlink" Target="https://www.fulbrightscholars.org/us-scholar-grantee-resources" TargetMode="External"/><Relationship Id="rId34" Type="http://schemas.openxmlformats.org/officeDocument/2006/relationships/hyperlink" Target="https://apply.iie.org/portal/partner" TargetMode="External"/><Relationship Id="rId50" Type="http://schemas.openxmlformats.org/officeDocument/2006/relationships/hyperlink" Target="http://us.fulbrightonline.org/current-fulbrighters" TargetMode="External"/><Relationship Id="rId55" Type="http://schemas.openxmlformats.org/officeDocument/2006/relationships/hyperlink" Target="https://apply.iie.org/fvsp2026" TargetMode="External"/><Relationship Id="rId76" Type="http://schemas.openxmlformats.org/officeDocument/2006/relationships/hyperlink" Target="https://fulbrightscholars.org/system/files/private-documents/Fulbright%20Plagiarism%20Procedure%20FY22%20Visiting%20Scholar.pdf" TargetMode="External"/><Relationship Id="rId7" Type="http://schemas.openxmlformats.org/officeDocument/2006/relationships/hyperlink" Target="https://foreign.fulbrightonline.org/current-fulbrighters/flta-arrival/flta-summer-orientations" TargetMode="External"/><Relationship Id="rId71" Type="http://schemas.openxmlformats.org/officeDocument/2006/relationships/hyperlink" Target="https://portal.iie.org/" TargetMode="External"/><Relationship Id="rId2" Type="http://schemas.openxmlformats.org/officeDocument/2006/relationships/hyperlink" Target="https://foreign.fulbrightonline.org/commissions-posts/flta-application-management-resources" TargetMode="External"/><Relationship Id="rId29" Type="http://schemas.openxmlformats.org/officeDocument/2006/relationships/hyperlink" Target="https://www.fulbrightscholars.org/us-scholar-grantee-resources" TargetMode="External"/><Relationship Id="rId24" Type="http://schemas.openxmlformats.org/officeDocument/2006/relationships/hyperlink" Target="https://foreign.fulbrightonline.org/current-fulbrighters/during-your-program/reporting-your-taxes" TargetMode="External"/><Relationship Id="rId40" Type="http://schemas.openxmlformats.org/officeDocument/2006/relationships/hyperlink" Target="http://us.fulbrightonline.org/information-for-recommended-candidates" TargetMode="External"/><Relationship Id="rId45" Type="http://schemas.openxmlformats.org/officeDocument/2006/relationships/hyperlink" Target="https://us.fulbrightonline.org/about/competition-selection" TargetMode="External"/><Relationship Id="rId66" Type="http://schemas.openxmlformats.org/officeDocument/2006/relationships/hyperlink" Target="https://p.widencdn.net/nu7pmq/FLTACandidateWebinar" TargetMode="External"/><Relationship Id="rId87" Type="http://schemas.openxmlformats.org/officeDocument/2006/relationships/hyperlink" Target="https://fulbrightscholars.org/resources/resources-fulbright-commissions-foundations-and-posts" TargetMode="External"/><Relationship Id="rId61" Type="http://schemas.openxmlformats.org/officeDocument/2006/relationships/hyperlink" Target="https://connect.iie.org/" TargetMode="External"/><Relationship Id="rId82" Type="http://schemas.openxmlformats.org/officeDocument/2006/relationships/hyperlink" Target="https://connect.iie.org/user/login" TargetMode="External"/><Relationship Id="rId19" Type="http://schemas.openxmlformats.org/officeDocument/2006/relationships/hyperlink" Target="https://foreign.fulbrightonline.org/commissions-posts/pre-academic-informatio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F5A523-4EDA-4FB8-BCD4-EEB91F8739D6}">
  <dimension ref="A1:S119"/>
  <sheetViews>
    <sheetView showGridLines="0" tabSelected="1" zoomScale="70" zoomScaleNormal="70" workbookViewId="0">
      <pane ySplit="7" topLeftCell="A14" activePane="bottomLeft" state="frozen"/>
      <selection pane="bottomLeft" activeCell="G120" sqref="G120"/>
    </sheetView>
  </sheetViews>
  <sheetFormatPr defaultRowHeight="14.5" x14ac:dyDescent="0.35"/>
  <cols>
    <col min="1" max="1" width="24.453125" style="2" customWidth="1"/>
    <col min="2" max="2" width="101.453125" style="1" customWidth="1"/>
    <col min="3" max="3" width="24.54296875" customWidth="1"/>
    <col min="4" max="4" width="54.7265625" style="10" customWidth="1"/>
    <col min="5" max="5" width="36" style="10" customWidth="1"/>
    <col min="6" max="6" width="17.1796875" style="10" customWidth="1"/>
    <col min="7" max="7" width="17.1796875" style="11" customWidth="1"/>
    <col min="8" max="19" width="0" style="21" hidden="1" customWidth="1"/>
  </cols>
  <sheetData>
    <row r="1" spans="1:19" ht="51.65" customHeight="1" x14ac:dyDescent="0.35">
      <c r="A1" s="46" t="s">
        <v>0</v>
      </c>
      <c r="B1" s="46"/>
      <c r="C1" s="46"/>
      <c r="D1" s="46"/>
      <c r="E1" s="46"/>
      <c r="F1" s="46"/>
      <c r="G1" s="46"/>
    </row>
    <row r="2" spans="1:19" ht="31" customHeight="1" x14ac:dyDescent="0.35">
      <c r="A2" s="36" t="s">
        <v>1</v>
      </c>
      <c r="B2" s="37"/>
      <c r="C2" s="35"/>
      <c r="D2" s="35"/>
      <c r="E2" s="35"/>
      <c r="F2" s="35"/>
      <c r="G2" s="35"/>
    </row>
    <row r="3" spans="1:19" ht="66" customHeight="1" x14ac:dyDescent="0.35"/>
    <row r="4" spans="1:19" ht="58.5" customHeight="1" x14ac:dyDescent="0.35"/>
    <row r="5" spans="1:19" ht="18.5" x14ac:dyDescent="0.45">
      <c r="A5" s="47" t="s">
        <v>2</v>
      </c>
      <c r="B5" s="47"/>
      <c r="C5" s="47"/>
      <c r="D5" s="47"/>
      <c r="E5" s="47"/>
      <c r="F5" s="47"/>
      <c r="G5" s="47"/>
    </row>
    <row r="7" spans="1:19" ht="29" x14ac:dyDescent="0.35">
      <c r="A7" s="41" t="s">
        <v>3</v>
      </c>
      <c r="B7" s="42" t="s">
        <v>4</v>
      </c>
      <c r="C7" s="43" t="s">
        <v>5</v>
      </c>
      <c r="D7" s="44" t="s">
        <v>6</v>
      </c>
      <c r="E7" s="44" t="s">
        <v>7</v>
      </c>
      <c r="F7" s="43" t="s">
        <v>8</v>
      </c>
      <c r="G7" s="45" t="s">
        <v>9</v>
      </c>
      <c r="H7" s="18" t="s">
        <v>10</v>
      </c>
      <c r="I7" s="18" t="s">
        <v>11</v>
      </c>
      <c r="J7" s="18" t="s">
        <v>12</v>
      </c>
      <c r="K7" s="18" t="s">
        <v>13</v>
      </c>
      <c r="L7" s="18" t="s">
        <v>14</v>
      </c>
      <c r="M7" s="18" t="s">
        <v>15</v>
      </c>
      <c r="N7" s="18" t="s">
        <v>16</v>
      </c>
      <c r="O7" s="18" t="s">
        <v>17</v>
      </c>
      <c r="P7" s="17" t="s">
        <v>18</v>
      </c>
      <c r="Q7" s="17" t="s">
        <v>19</v>
      </c>
      <c r="R7" s="17" t="s">
        <v>20</v>
      </c>
      <c r="S7" s="17" t="s">
        <v>21</v>
      </c>
    </row>
    <row r="8" spans="1:19" ht="47.15" customHeight="1" x14ac:dyDescent="0.35">
      <c r="A8" s="29" t="s">
        <v>22</v>
      </c>
      <c r="B8" s="9" t="s">
        <v>23</v>
      </c>
      <c r="C8" s="31" t="s">
        <v>24</v>
      </c>
      <c r="D8" s="32" t="s">
        <v>25</v>
      </c>
      <c r="E8" s="38" t="s">
        <v>26</v>
      </c>
      <c r="F8" s="14">
        <v>45474</v>
      </c>
      <c r="G8" s="14">
        <v>45807</v>
      </c>
      <c r="H8" s="22" t="str">
        <f>IF(AND(Table2[[#This Row],[End Date]]&gt;=DATE(2024,1,1),Table2[[#This Row],[Start Date]]&lt;=DATE(2024,1,31)),"January",IF(AND(Table2[[#This Row],[End Date]]&gt;=DATE(2023,1,1),Table2[[#This Row],[Start Date]]&lt;=DATE(2023,1,31)),"January",IF(AND(Table2[[#This Row],[End Date]]&gt;=DATE(2025,1,1),Table2[[#This Row],[Start Date]]&lt;=DATE(2025,1,31)),"January",IF(AND(Table2[[#This Row],[End Date]]&gt;=DATE(2026,1,1),Table2[[#This Row],[Start Date]]&lt;=DATE(2026,1,31)),"January",""))))</f>
        <v>January</v>
      </c>
      <c r="I8" s="22" t="str">
        <f>IF(AND(Table2[[#This Row],[End Date]]&gt;=DATE(2024,2,1),Table2[[#This Row],[Start Date]]&lt;=DATE(2024,2,29)),"February",IF(AND(Table2[[#This Row],[End Date]]&gt;=DATE(2023,2,1),Table2[[#This Row],[Start Date]]&lt;=DATE(2023,2,28)),"February",IF(AND(Table2[[#This Row],[End Date]]&gt;=DATE(2025,2,1),Table2[[#This Row],[Start Date]]&lt;=DATE(2025,2,28)),"February",IF(AND(Table2[[#This Row],[End Date]]&gt;=DATE(2026,2,1),Table2[[#This Row],[Start Date]]&lt;=DATE(2026,2,28)),"February",""))))</f>
        <v>February</v>
      </c>
      <c r="J8" s="22" t="str">
        <f>IF(AND(Table2[[#This Row],[End Date]]&gt;=DATE(2024,3,1),Table2[[#This Row],[Start Date]]&lt;=DATE(2024,3,31)),"March",IF(AND(Table2[[#This Row],[End Date]]&gt;=DATE(2023,3,1),Table2[[#This Row],[Start Date]]&lt;=DATE(2023,3,31)),"March",IF(AND(Table2[[#This Row],[End Date]]&gt;=DATE(2025,3,1),Table2[[#This Row],[Start Date]]&lt;=DATE(2025,3,31)),"March",IF(AND(Table2[[#This Row],[End Date]]&gt;=DATE(2026,3,1),Table2[[#This Row],[Start Date]]&lt;=DATE(2026,3,31)),"March",""))))</f>
        <v>March</v>
      </c>
      <c r="K8" s="22" t="str">
        <f>IF(AND(Table2[[#This Row],[End Date]]&gt;=DATE(2024,4,1),Table2[[#This Row],[Start Date]]&lt;=DATE(2024,4,30)),"April",IF(AND(Table2[[#This Row],[End Date]]&gt;=DATE(2023,4,1),Table2[[#This Row],[Start Date]]&lt;=DATE(2023,4,30)),"April",IF(AND(Table2[[#This Row],[End Date]]&gt;=DATE(2025,4,1),Table2[[#This Row],[Start Date]]&lt;=DATE(2025,4,30)),"April",IF(AND(Table2[[#This Row],[End Date]]&gt;=DATE(2026,4,1),Table2[[#This Row],[Start Date]]&lt;=DATE(2026,4,30)),"April",""))))</f>
        <v>April</v>
      </c>
      <c r="L8" s="22" t="str">
        <f>IF(AND(Table2[[#This Row],[End Date]]&gt;=DATE(2024,5,1),Table2[[#This Row],[Start Date]]&lt;=DATE(2024,5,31)),"May",IF(AND(Table2[[#This Row],[End Date]]&gt;=DATE(2023,5,1),Table2[[#This Row],[Start Date]]&lt;=DATE(2023,5,31)),"May",IF(AND(Table2[[#This Row],[End Date]]&gt;=DATE(2025,5,1),Table2[[#This Row],[Start Date]]&lt;=DATE(2025,5,31)),"May",IF(AND(Table2[[#This Row],[End Date]]&gt;=DATE(2026,5,1),Table2[[#This Row],[Start Date]]&lt;=DATE(2026,5,31)),"May",""))))</f>
        <v>May</v>
      </c>
      <c r="M8" s="22" t="str">
        <f>IF(AND(Table2[[#This Row],[End Date]]&gt;=DATE(2024,6,1),Table2[[#This Row],[Start Date]]&lt;=DATE(2024,6,30)),"June",IF(AND(Table2[[#This Row],[End Date]]&gt;=DATE(2023,6,1),Table2[[#This Row],[Start Date]]&lt;=DATE(2023,6,30)),"June",IF(AND(Table2[[#This Row],[End Date]]&gt;=DATE(2025,6,1),Table2[[#This Row],[Start Date]]&lt;=DATE(2025,6,30)),"June",IF(AND(Table2[[#This Row],[End Date]]&gt;=DATE(2026,6,1),Table2[[#This Row],[Start Date]]&lt;=DATE(2026,6,30)),"June",""))))</f>
        <v/>
      </c>
      <c r="N8" s="22" t="str">
        <f>IF(AND(Table2[[#This Row],[End Date]]&gt;=DATE(2024,7,1),Table2[[#This Row],[Start Date]]&lt;=DATE(2024,7,31)),"July",IF(AND(Table2[[#This Row],[End Date]]&gt;=DATE(2023,7,1),Table2[[#This Row],[Start Date]]&lt;=DATE(2023,7,31)),"July",IF(AND(Table2[[#This Row],[End Date]]&gt;=DATE(2025,7,1),Table2[[#This Row],[Start Date]]&lt;=DATE(2025,7,31)),"July",IF(AND(Table2[[#This Row],[End Date]]&gt;=DATE(2026,7,1),Table2[[#This Row],[Start Date]]&lt;=DATE(2026,7,31)),"July",""))))</f>
        <v>July</v>
      </c>
      <c r="O8" s="22" t="str">
        <f>IF(AND(Table2[[#This Row],[End Date]]&gt;=DATE(2024,8,1),Table2[[#This Row],[Start Date]]&lt;=DATE(2024,8,31)),"August",IF(AND(Table2[[#This Row],[End Date]]&gt;=DATE(2023,8,1),Table2[[#This Row],[Start Date]]&lt;=DATE(2023,8,31)),"August",IF(AND(Table2[[#This Row],[End Date]]&gt;=DATE(2025,8,1),Table2[[#This Row],[Start Date]]&lt;=DATE(2025,8,31)),"August",IF(AND(Table2[[#This Row],[End Date]]&gt;=DATE(2026,8,1),Table2[[#This Row],[Start Date]]&lt;=DATE(2026,8,31)),"August",""))))</f>
        <v>August</v>
      </c>
      <c r="P8" s="22" t="str">
        <f>IF(AND(Table2[[#This Row],[End Date]]&gt;=DATE(2024,9,1),Table2[[#This Row],[Start Date]]&lt;=DATE(2024,9,30)),"September",IF(AND(Table2[[#This Row],[End Date]]&gt;=DATE(2023,9,1),Table2[[#This Row],[Start Date]]&lt;=DATE(2023,9,30)),"September",IF(AND(Table2[[#This Row],[End Date]]&gt;=DATE(2025,9,1),Table2[[#This Row],[Start Date]]&lt;=DATE(2025,9,30)),"September",IF(AND(Table2[[#This Row],[End Date]]&gt;=DATE(2026,9,1),Table2[[#This Row],[Start Date]]&lt;=DATE(2026,9,30)),"September",""))))</f>
        <v>September</v>
      </c>
      <c r="Q8" s="22" t="str">
        <f>IF(AND(Table2[[#This Row],[End Date]]&gt;=DATE(2024,10,1),Table2[[#This Row],[Start Date]]&lt;=DATE(2024,10,31)),"October",IF(AND(Table2[[#This Row],[End Date]]&gt;=DATE(2023,10,1),Table2[[#This Row],[Start Date]]&lt;=DATE(2023,10,31)),"October",IF(AND(Table2[[#This Row],[End Date]]&gt;=DATE(2025,10,1),Table2[[#This Row],[Start Date]]&lt;=DATE(2025,10,31)),"October",IF(AND(Table2[[#This Row],[End Date]]&gt;=DATE(2026,10,1),Table2[[#This Row],[Start Date]]&lt;=DATE(2026,10,31)),"October",""))))</f>
        <v>October</v>
      </c>
      <c r="R8" s="22" t="str">
        <f>IF(AND(Table2[[#This Row],[End Date]]&gt;=DATE(2024,11,1),Table2[[#This Row],[Start Date]]&lt;=DATE(2024,11,30)),"November",IF(AND(Table2[[#This Row],[End Date]]&gt;=DATE(2023,11,1),Table2[[#This Row],[Start Date]]&lt;=DATE(2023,11,30)),"November",IF(AND(Table2[[#This Row],[End Date]]&gt;=DATE(2025,11,1),Table2[[#This Row],[Start Date]]&lt;=DATE(2025,11,30)),"November",IF(AND(Table2[[#This Row],[End Date]]&gt;=DATE(2026,11,1),Table2[[#This Row],[Start Date]]&lt;=DATE(2026,11,30)),"November",""))))</f>
        <v>November</v>
      </c>
      <c r="S8" s="22" t="str">
        <f>IF(AND(Table2[[#This Row],[End Date]]&gt;=DATE(2024,12,1),Table2[[#This Row],[Start Date]]&lt;=DATE(2024,12,31)),"December",IF(AND(Table2[[#This Row],[End Date]]&gt;=DATE(2023,12,1),Table2[[#This Row],[Start Date]]&lt;=DATE(2023,12,31)),"December",IF(AND(Table2[[#This Row],[End Date]]&gt;=DATE(2025,12,1),Table2[[#This Row],[Start Date]]&lt;=DATE(2025,12,31)),"December",IF(AND(Table2[[#This Row],[End Date]]&gt;=DATE(2026,12,1),Table2[[#This Row],[Start Date]]&lt;=DATE(2026,12,31)),"December",""))))</f>
        <v>December</v>
      </c>
    </row>
    <row r="9" spans="1:19" ht="47.15" customHeight="1" x14ac:dyDescent="0.35">
      <c r="A9" s="29" t="s">
        <v>27</v>
      </c>
      <c r="B9" s="9" t="s">
        <v>28</v>
      </c>
      <c r="C9" s="31" t="s">
        <v>24</v>
      </c>
      <c r="D9" s="32" t="s">
        <v>29</v>
      </c>
      <c r="E9" s="13"/>
      <c r="F9" s="15">
        <v>45474</v>
      </c>
      <c r="G9" s="14">
        <v>45747</v>
      </c>
      <c r="H9" s="16" t="str">
        <f>IF(AND(Table2[[#This Row],[End Date]]&gt;=DATE(2024,1,1),Table2[[#This Row],[Start Date]]&lt;=DATE(2024,1,31)),"January",IF(AND(Table2[[#This Row],[End Date]]&gt;=DATE(2023,1,1),Table2[[#This Row],[Start Date]]&lt;=DATE(2023,1,31)),"January",IF(AND(Table2[[#This Row],[End Date]]&gt;=DATE(2025,1,1),Table2[[#This Row],[Start Date]]&lt;=DATE(2025,1,31)),"January",IF(AND(Table2[[#This Row],[End Date]]&gt;=DATE(2026,1,1),Table2[[#This Row],[Start Date]]&lt;=DATE(2026,1,31)),"January",""))))</f>
        <v>January</v>
      </c>
      <c r="I9" s="16" t="str">
        <f>IF(AND(Table2[[#This Row],[End Date]]&gt;=DATE(2024,2,1),Table2[[#This Row],[Start Date]]&lt;=DATE(2024,2,29)),"February",IF(AND(Table2[[#This Row],[End Date]]&gt;=DATE(2023,2,1),Table2[[#This Row],[Start Date]]&lt;=DATE(2023,2,28)),"February",IF(AND(Table2[[#This Row],[End Date]]&gt;=DATE(2025,2,1),Table2[[#This Row],[Start Date]]&lt;=DATE(2025,2,28)),"February",IF(AND(Table2[[#This Row],[End Date]]&gt;=DATE(2026,2,1),Table2[[#This Row],[Start Date]]&lt;=DATE(2026,2,28)),"February",""))))</f>
        <v>February</v>
      </c>
      <c r="J9" s="16" t="str">
        <f>IF(AND(Table2[[#This Row],[End Date]]&gt;=DATE(2024,3,1),Table2[[#This Row],[Start Date]]&lt;=DATE(2024,3,31)),"March",IF(AND(Table2[[#This Row],[End Date]]&gt;=DATE(2023,3,1),Table2[[#This Row],[Start Date]]&lt;=DATE(2023,3,31)),"March",IF(AND(Table2[[#This Row],[End Date]]&gt;=DATE(2025,3,1),Table2[[#This Row],[Start Date]]&lt;=DATE(2025,3,31)),"March",IF(AND(Table2[[#This Row],[End Date]]&gt;=DATE(2026,3,1),Table2[[#This Row],[Start Date]]&lt;=DATE(2026,3,31)),"March",""))))</f>
        <v>March</v>
      </c>
      <c r="K9" s="16" t="str">
        <f>IF(AND(Table2[[#This Row],[End Date]]&gt;=DATE(2024,4,1),Table2[[#This Row],[Start Date]]&lt;=DATE(2024,4,30)),"April",IF(AND(Table2[[#This Row],[End Date]]&gt;=DATE(2023,4,1),Table2[[#This Row],[Start Date]]&lt;=DATE(2023,4,30)),"April",IF(AND(Table2[[#This Row],[End Date]]&gt;=DATE(2025,4,1),Table2[[#This Row],[Start Date]]&lt;=DATE(2025,4,30)),"April",IF(AND(Table2[[#This Row],[End Date]]&gt;=DATE(2026,4,1),Table2[[#This Row],[Start Date]]&lt;=DATE(2026,4,30)),"April",""))))</f>
        <v/>
      </c>
      <c r="L9" s="16" t="str">
        <f>IF(AND(Table2[[#This Row],[End Date]]&gt;=DATE(2024,5,1),Table2[[#This Row],[Start Date]]&lt;=DATE(2024,5,31)),"May",IF(AND(Table2[[#This Row],[End Date]]&gt;=DATE(2023,5,1),Table2[[#This Row],[Start Date]]&lt;=DATE(2023,5,31)),"May",IF(AND(Table2[[#This Row],[End Date]]&gt;=DATE(2025,5,1),Table2[[#This Row],[Start Date]]&lt;=DATE(2025,5,31)),"May",IF(AND(Table2[[#This Row],[End Date]]&gt;=DATE(2026,5,1),Table2[[#This Row],[Start Date]]&lt;=DATE(2026,5,31)),"May",""))))</f>
        <v/>
      </c>
      <c r="M9" s="16" t="str">
        <f>IF(AND(Table2[[#This Row],[End Date]]&gt;=DATE(2024,6,1),Table2[[#This Row],[Start Date]]&lt;=DATE(2024,6,30)),"June",IF(AND(Table2[[#This Row],[End Date]]&gt;=DATE(2023,6,1),Table2[[#This Row],[Start Date]]&lt;=DATE(2023,6,30)),"June",IF(AND(Table2[[#This Row],[End Date]]&gt;=DATE(2025,6,1),Table2[[#This Row],[Start Date]]&lt;=DATE(2025,6,30)),"June",IF(AND(Table2[[#This Row],[End Date]]&gt;=DATE(2026,6,1),Table2[[#This Row],[Start Date]]&lt;=DATE(2026,6,30)),"June",""))))</f>
        <v/>
      </c>
      <c r="N9" s="16" t="str">
        <f>IF(AND(Table2[[#This Row],[End Date]]&gt;=DATE(2024,7,1),Table2[[#This Row],[Start Date]]&lt;=DATE(2024,7,31)),"July",IF(AND(Table2[[#This Row],[End Date]]&gt;=DATE(2023,7,1),Table2[[#This Row],[Start Date]]&lt;=DATE(2023,7,31)),"July",IF(AND(Table2[[#This Row],[End Date]]&gt;=DATE(2025,7,1),Table2[[#This Row],[Start Date]]&lt;=DATE(2025,7,31)),"July",IF(AND(Table2[[#This Row],[End Date]]&gt;=DATE(2026,7,1),Table2[[#This Row],[Start Date]]&lt;=DATE(2026,7,31)),"July",""))))</f>
        <v>July</v>
      </c>
      <c r="O9" s="16" t="str">
        <f>IF(AND(Table2[[#This Row],[End Date]]&gt;=DATE(2024,8,1),Table2[[#This Row],[Start Date]]&lt;=DATE(2024,8,31)),"August",IF(AND(Table2[[#This Row],[End Date]]&gt;=DATE(2023,8,1),Table2[[#This Row],[Start Date]]&lt;=DATE(2023,8,31)),"August",IF(AND(Table2[[#This Row],[End Date]]&gt;=DATE(2025,8,1),Table2[[#This Row],[Start Date]]&lt;=DATE(2025,8,31)),"August",IF(AND(Table2[[#This Row],[End Date]]&gt;=DATE(2026,8,1),Table2[[#This Row],[Start Date]]&lt;=DATE(2026,8,31)),"August",""))))</f>
        <v>August</v>
      </c>
      <c r="P9" s="16" t="str">
        <f>IF(AND(Table2[[#This Row],[End Date]]&gt;=DATE(2024,9,1),Table2[[#This Row],[Start Date]]&lt;=DATE(2024,9,30)),"September",IF(AND(Table2[[#This Row],[End Date]]&gt;=DATE(2023,9,1),Table2[[#This Row],[Start Date]]&lt;=DATE(2023,9,30)),"September",IF(AND(Table2[[#This Row],[End Date]]&gt;=DATE(2025,9,1),Table2[[#This Row],[Start Date]]&lt;=DATE(2025,9,30)),"September",IF(AND(Table2[[#This Row],[End Date]]&gt;=DATE(2026,9,1),Table2[[#This Row],[Start Date]]&lt;=DATE(2026,9,30)),"September",""))))</f>
        <v>September</v>
      </c>
      <c r="Q9" s="16" t="str">
        <f>IF(AND(Table2[[#This Row],[End Date]]&gt;=DATE(2024,10,1),Table2[[#This Row],[Start Date]]&lt;=DATE(2024,10,31)),"October",IF(AND(Table2[[#This Row],[End Date]]&gt;=DATE(2023,10,1),Table2[[#This Row],[Start Date]]&lt;=DATE(2023,10,31)),"October",IF(AND(Table2[[#This Row],[End Date]]&gt;=DATE(2025,10,1),Table2[[#This Row],[Start Date]]&lt;=DATE(2025,10,31)),"October",IF(AND(Table2[[#This Row],[End Date]]&gt;=DATE(2026,10,1),Table2[[#This Row],[Start Date]]&lt;=DATE(2026,10,31)),"October",""))))</f>
        <v>October</v>
      </c>
      <c r="R9" s="16" t="str">
        <f>IF(AND(Table2[[#This Row],[End Date]]&gt;=DATE(2024,11,1),Table2[[#This Row],[Start Date]]&lt;=DATE(2024,11,30)),"November",IF(AND(Table2[[#This Row],[End Date]]&gt;=DATE(2023,11,1),Table2[[#This Row],[Start Date]]&lt;=DATE(2023,11,30)),"November",IF(AND(Table2[[#This Row],[End Date]]&gt;=DATE(2025,11,1),Table2[[#This Row],[Start Date]]&lt;=DATE(2025,11,30)),"November",IF(AND(Table2[[#This Row],[End Date]]&gt;=DATE(2026,11,1),Table2[[#This Row],[Start Date]]&lt;=DATE(2026,11,30)),"November",""))))</f>
        <v>November</v>
      </c>
      <c r="S9" s="16" t="str">
        <f>IF(AND(Table2[[#This Row],[End Date]]&gt;=DATE(2024,12,1),Table2[[#This Row],[Start Date]]&lt;=DATE(2024,12,31)),"December",IF(AND(Table2[[#This Row],[End Date]]&gt;=DATE(2023,12,1),Table2[[#This Row],[Start Date]]&lt;=DATE(2023,12,31)),"December",IF(AND(Table2[[#This Row],[End Date]]&gt;=DATE(2025,12,1),Table2[[#This Row],[Start Date]]&lt;=DATE(2025,12,31)),"December",IF(AND(Table2[[#This Row],[End Date]]&gt;=DATE(2026,12,1),Table2[[#This Row],[Start Date]]&lt;=DATE(2026,12,31)),"December",""))))</f>
        <v>December</v>
      </c>
    </row>
    <row r="10" spans="1:19" ht="47.15" customHeight="1" x14ac:dyDescent="0.35">
      <c r="A10" s="29" t="s">
        <v>30</v>
      </c>
      <c r="B10" s="9" t="s">
        <v>31</v>
      </c>
      <c r="C10" s="31" t="s">
        <v>24</v>
      </c>
      <c r="D10" s="8"/>
      <c r="E10" s="9"/>
      <c r="F10" s="14">
        <v>45505</v>
      </c>
      <c r="G10" s="14">
        <v>45657</v>
      </c>
      <c r="H10" s="16" t="str">
        <f>IF(AND(Table2[[#This Row],[End Date]]&gt;=DATE(2024,1,1),Table2[[#This Row],[Start Date]]&lt;=DATE(2024,1,31)),"January",IF(AND(Table2[[#This Row],[End Date]]&gt;=DATE(2023,1,1),Table2[[#This Row],[Start Date]]&lt;=DATE(2023,1,31)),"January",IF(AND(Table2[[#This Row],[End Date]]&gt;=DATE(2025,1,1),Table2[[#This Row],[Start Date]]&lt;=DATE(2025,1,31)),"January",IF(AND(Table2[[#This Row],[End Date]]&gt;=DATE(2026,1,1),Table2[[#This Row],[Start Date]]&lt;=DATE(2026,1,31)),"January",""))))</f>
        <v/>
      </c>
      <c r="I10" s="16" t="str">
        <f>IF(AND(Table2[[#This Row],[End Date]]&gt;=DATE(2024,2,1),Table2[[#This Row],[Start Date]]&lt;=DATE(2024,2,29)),"February",IF(AND(Table2[[#This Row],[End Date]]&gt;=DATE(2023,2,1),Table2[[#This Row],[Start Date]]&lt;=DATE(2023,2,28)),"February",IF(AND(Table2[[#This Row],[End Date]]&gt;=DATE(2025,2,1),Table2[[#This Row],[Start Date]]&lt;=DATE(2025,2,28)),"February",IF(AND(Table2[[#This Row],[End Date]]&gt;=DATE(2026,2,1),Table2[[#This Row],[Start Date]]&lt;=DATE(2026,2,28)),"February",""))))</f>
        <v/>
      </c>
      <c r="J10" s="16" t="str">
        <f>IF(AND(Table2[[#This Row],[End Date]]&gt;=DATE(2024,3,1),Table2[[#This Row],[Start Date]]&lt;=DATE(2024,3,31)),"March",IF(AND(Table2[[#This Row],[End Date]]&gt;=DATE(2023,3,1),Table2[[#This Row],[Start Date]]&lt;=DATE(2023,3,31)),"March",IF(AND(Table2[[#This Row],[End Date]]&gt;=DATE(2025,3,1),Table2[[#This Row],[Start Date]]&lt;=DATE(2025,3,31)),"March",IF(AND(Table2[[#This Row],[End Date]]&gt;=DATE(2026,3,1),Table2[[#This Row],[Start Date]]&lt;=DATE(2026,3,31)),"March",""))))</f>
        <v/>
      </c>
      <c r="K10" s="16" t="str">
        <f>IF(AND(Table2[[#This Row],[End Date]]&gt;=DATE(2024,4,1),Table2[[#This Row],[Start Date]]&lt;=DATE(2024,4,30)),"April",IF(AND(Table2[[#This Row],[End Date]]&gt;=DATE(2023,4,1),Table2[[#This Row],[Start Date]]&lt;=DATE(2023,4,30)),"April",IF(AND(Table2[[#This Row],[End Date]]&gt;=DATE(2025,4,1),Table2[[#This Row],[Start Date]]&lt;=DATE(2025,4,30)),"April",IF(AND(Table2[[#This Row],[End Date]]&gt;=DATE(2026,4,1),Table2[[#This Row],[Start Date]]&lt;=DATE(2026,4,30)),"April",""))))</f>
        <v/>
      </c>
      <c r="L10" s="16" t="str">
        <f>IF(AND(Table2[[#This Row],[End Date]]&gt;=DATE(2024,5,1),Table2[[#This Row],[Start Date]]&lt;=DATE(2024,5,31)),"May",IF(AND(Table2[[#This Row],[End Date]]&gt;=DATE(2023,5,1),Table2[[#This Row],[Start Date]]&lt;=DATE(2023,5,31)),"May",IF(AND(Table2[[#This Row],[End Date]]&gt;=DATE(2025,5,1),Table2[[#This Row],[Start Date]]&lt;=DATE(2025,5,31)),"May",IF(AND(Table2[[#This Row],[End Date]]&gt;=DATE(2026,5,1),Table2[[#This Row],[Start Date]]&lt;=DATE(2026,5,31)),"May",""))))</f>
        <v/>
      </c>
      <c r="M10" s="16" t="str">
        <f>IF(AND(Table2[[#This Row],[End Date]]&gt;=DATE(2024,6,1),Table2[[#This Row],[Start Date]]&lt;=DATE(2024,6,30)),"June",IF(AND(Table2[[#This Row],[End Date]]&gt;=DATE(2023,6,1),Table2[[#This Row],[Start Date]]&lt;=DATE(2023,6,30)),"June",IF(AND(Table2[[#This Row],[End Date]]&gt;=DATE(2025,6,1),Table2[[#This Row],[Start Date]]&lt;=DATE(2025,6,30)),"June",IF(AND(Table2[[#This Row],[End Date]]&gt;=DATE(2026,6,1),Table2[[#This Row],[Start Date]]&lt;=DATE(2026,6,30)),"June",""))))</f>
        <v/>
      </c>
      <c r="N10" s="16" t="str">
        <f>IF(AND(Table2[[#This Row],[End Date]]&gt;=DATE(2024,7,1),Table2[[#This Row],[Start Date]]&lt;=DATE(2024,7,31)),"July",IF(AND(Table2[[#This Row],[End Date]]&gt;=DATE(2023,7,1),Table2[[#This Row],[Start Date]]&lt;=DATE(2023,7,31)),"July",IF(AND(Table2[[#This Row],[End Date]]&gt;=DATE(2025,7,1),Table2[[#This Row],[Start Date]]&lt;=DATE(2025,7,31)),"July",IF(AND(Table2[[#This Row],[End Date]]&gt;=DATE(2026,7,1),Table2[[#This Row],[Start Date]]&lt;=DATE(2026,7,31)),"July",""))))</f>
        <v/>
      </c>
      <c r="O10" s="16" t="str">
        <f>IF(AND(Table2[[#This Row],[End Date]]&gt;=DATE(2024,8,1),Table2[[#This Row],[Start Date]]&lt;=DATE(2024,8,31)),"August",IF(AND(Table2[[#This Row],[End Date]]&gt;=DATE(2023,8,1),Table2[[#This Row],[Start Date]]&lt;=DATE(2023,8,31)),"August",IF(AND(Table2[[#This Row],[End Date]]&gt;=DATE(2025,8,1),Table2[[#This Row],[Start Date]]&lt;=DATE(2025,8,31)),"August",IF(AND(Table2[[#This Row],[End Date]]&gt;=DATE(2026,8,1),Table2[[#This Row],[Start Date]]&lt;=DATE(2026,8,31)),"August",""))))</f>
        <v>August</v>
      </c>
      <c r="P10" s="16" t="str">
        <f>IF(AND(Table2[[#This Row],[End Date]]&gt;=DATE(2024,9,1),Table2[[#This Row],[Start Date]]&lt;=DATE(2024,9,30)),"September",IF(AND(Table2[[#This Row],[End Date]]&gt;=DATE(2023,9,1),Table2[[#This Row],[Start Date]]&lt;=DATE(2023,9,30)),"September",IF(AND(Table2[[#This Row],[End Date]]&gt;=DATE(2025,9,1),Table2[[#This Row],[Start Date]]&lt;=DATE(2025,9,30)),"September",IF(AND(Table2[[#This Row],[End Date]]&gt;=DATE(2026,9,1),Table2[[#This Row],[Start Date]]&lt;=DATE(2026,9,30)),"September",""))))</f>
        <v>September</v>
      </c>
      <c r="Q10" s="16" t="str">
        <f>IF(AND(Table2[[#This Row],[End Date]]&gt;=DATE(2024,10,1),Table2[[#This Row],[Start Date]]&lt;=DATE(2024,10,31)),"October",IF(AND(Table2[[#This Row],[End Date]]&gt;=DATE(2023,10,1),Table2[[#This Row],[Start Date]]&lt;=DATE(2023,10,31)),"October",IF(AND(Table2[[#This Row],[End Date]]&gt;=DATE(2025,10,1),Table2[[#This Row],[Start Date]]&lt;=DATE(2025,10,31)),"October",IF(AND(Table2[[#This Row],[End Date]]&gt;=DATE(2026,10,1),Table2[[#This Row],[Start Date]]&lt;=DATE(2026,10,31)),"October",""))))</f>
        <v>October</v>
      </c>
      <c r="R10" s="16" t="str">
        <f>IF(AND(Table2[[#This Row],[End Date]]&gt;=DATE(2024,11,1),Table2[[#This Row],[Start Date]]&lt;=DATE(2024,11,30)),"November",IF(AND(Table2[[#This Row],[End Date]]&gt;=DATE(2023,11,1),Table2[[#This Row],[Start Date]]&lt;=DATE(2023,11,30)),"November",IF(AND(Table2[[#This Row],[End Date]]&gt;=DATE(2025,11,1),Table2[[#This Row],[Start Date]]&lt;=DATE(2025,11,30)),"November",IF(AND(Table2[[#This Row],[End Date]]&gt;=DATE(2026,11,1),Table2[[#This Row],[Start Date]]&lt;=DATE(2026,11,30)),"November",""))))</f>
        <v>November</v>
      </c>
      <c r="S10" s="16" t="str">
        <f>IF(AND(Table2[[#This Row],[End Date]]&gt;=DATE(2024,12,1),Table2[[#This Row],[Start Date]]&lt;=DATE(2024,12,31)),"December",IF(AND(Table2[[#This Row],[End Date]]&gt;=DATE(2023,12,1),Table2[[#This Row],[Start Date]]&lt;=DATE(2023,12,31)),"December",IF(AND(Table2[[#This Row],[End Date]]&gt;=DATE(2025,12,1),Table2[[#This Row],[Start Date]]&lt;=DATE(2025,12,31)),"December",IF(AND(Table2[[#This Row],[End Date]]&gt;=DATE(2026,12,1),Table2[[#This Row],[Start Date]]&lt;=DATE(2026,12,31)),"December",""))))</f>
        <v>December</v>
      </c>
    </row>
    <row r="11" spans="1:19" ht="47.15" customHeight="1" x14ac:dyDescent="0.35">
      <c r="A11" s="29" t="s">
        <v>32</v>
      </c>
      <c r="B11" s="9" t="s">
        <v>33</v>
      </c>
      <c r="C11" s="31" t="s">
        <v>34</v>
      </c>
      <c r="D11" s="32" t="s">
        <v>35</v>
      </c>
      <c r="E11" s="13"/>
      <c r="F11" s="15">
        <v>45505</v>
      </c>
      <c r="G11" s="14">
        <v>45657</v>
      </c>
      <c r="H11" s="16" t="str">
        <f>IF(AND(Table2[[#This Row],[End Date]]&gt;=DATE(2024,1,1),Table2[[#This Row],[Start Date]]&lt;=DATE(2024,1,31)),"January",IF(AND(Table2[[#This Row],[End Date]]&gt;=DATE(2023,1,1),Table2[[#This Row],[Start Date]]&lt;=DATE(2023,1,31)),"January",IF(AND(Table2[[#This Row],[End Date]]&gt;=DATE(2025,1,1),Table2[[#This Row],[Start Date]]&lt;=DATE(2025,1,31)),"January",IF(AND(Table2[[#This Row],[End Date]]&gt;=DATE(2026,1,1),Table2[[#This Row],[Start Date]]&lt;=DATE(2026,1,31)),"January",""))))</f>
        <v/>
      </c>
      <c r="I11" s="16" t="str">
        <f>IF(AND(Table2[[#This Row],[End Date]]&gt;=DATE(2024,2,1),Table2[[#This Row],[Start Date]]&lt;=DATE(2024,2,29)),"February",IF(AND(Table2[[#This Row],[End Date]]&gt;=DATE(2023,2,1),Table2[[#This Row],[Start Date]]&lt;=DATE(2023,2,28)),"February",IF(AND(Table2[[#This Row],[End Date]]&gt;=DATE(2025,2,1),Table2[[#This Row],[Start Date]]&lt;=DATE(2025,2,28)),"February",IF(AND(Table2[[#This Row],[End Date]]&gt;=DATE(2026,2,1),Table2[[#This Row],[Start Date]]&lt;=DATE(2026,2,28)),"February",""))))</f>
        <v/>
      </c>
      <c r="J11" s="16" t="str">
        <f>IF(AND(Table2[[#This Row],[End Date]]&gt;=DATE(2024,3,1),Table2[[#This Row],[Start Date]]&lt;=DATE(2024,3,31)),"March",IF(AND(Table2[[#This Row],[End Date]]&gt;=DATE(2023,3,1),Table2[[#This Row],[Start Date]]&lt;=DATE(2023,3,31)),"March",IF(AND(Table2[[#This Row],[End Date]]&gt;=DATE(2025,3,1),Table2[[#This Row],[Start Date]]&lt;=DATE(2025,3,31)),"March",IF(AND(Table2[[#This Row],[End Date]]&gt;=DATE(2026,3,1),Table2[[#This Row],[Start Date]]&lt;=DATE(2026,3,31)),"March",""))))</f>
        <v/>
      </c>
      <c r="K11" s="16" t="str">
        <f>IF(AND(Table2[[#This Row],[End Date]]&gt;=DATE(2024,4,1),Table2[[#This Row],[Start Date]]&lt;=DATE(2024,4,30)),"April",IF(AND(Table2[[#This Row],[End Date]]&gt;=DATE(2023,4,1),Table2[[#This Row],[Start Date]]&lt;=DATE(2023,4,30)),"April",IF(AND(Table2[[#This Row],[End Date]]&gt;=DATE(2025,4,1),Table2[[#This Row],[Start Date]]&lt;=DATE(2025,4,30)),"April",IF(AND(Table2[[#This Row],[End Date]]&gt;=DATE(2026,4,1),Table2[[#This Row],[Start Date]]&lt;=DATE(2026,4,30)),"April",""))))</f>
        <v/>
      </c>
      <c r="L11" s="16" t="str">
        <f>IF(AND(Table2[[#This Row],[End Date]]&gt;=DATE(2024,5,1),Table2[[#This Row],[Start Date]]&lt;=DATE(2024,5,31)),"May",IF(AND(Table2[[#This Row],[End Date]]&gt;=DATE(2023,5,1),Table2[[#This Row],[Start Date]]&lt;=DATE(2023,5,31)),"May",IF(AND(Table2[[#This Row],[End Date]]&gt;=DATE(2025,5,1),Table2[[#This Row],[Start Date]]&lt;=DATE(2025,5,31)),"May",IF(AND(Table2[[#This Row],[End Date]]&gt;=DATE(2026,5,1),Table2[[#This Row],[Start Date]]&lt;=DATE(2026,5,31)),"May",""))))</f>
        <v/>
      </c>
      <c r="M11" s="16" t="str">
        <f>IF(AND(Table2[[#This Row],[End Date]]&gt;=DATE(2024,6,1),Table2[[#This Row],[Start Date]]&lt;=DATE(2024,6,30)),"June",IF(AND(Table2[[#This Row],[End Date]]&gt;=DATE(2023,6,1),Table2[[#This Row],[Start Date]]&lt;=DATE(2023,6,30)),"June",IF(AND(Table2[[#This Row],[End Date]]&gt;=DATE(2025,6,1),Table2[[#This Row],[Start Date]]&lt;=DATE(2025,6,30)),"June",IF(AND(Table2[[#This Row],[End Date]]&gt;=DATE(2026,6,1),Table2[[#This Row],[Start Date]]&lt;=DATE(2026,6,30)),"June",""))))</f>
        <v/>
      </c>
      <c r="N11" s="16" t="str">
        <f>IF(AND(Table2[[#This Row],[End Date]]&gt;=DATE(2024,7,1),Table2[[#This Row],[Start Date]]&lt;=DATE(2024,7,31)),"July",IF(AND(Table2[[#This Row],[End Date]]&gt;=DATE(2023,7,1),Table2[[#This Row],[Start Date]]&lt;=DATE(2023,7,31)),"July",IF(AND(Table2[[#This Row],[End Date]]&gt;=DATE(2025,7,1),Table2[[#This Row],[Start Date]]&lt;=DATE(2025,7,31)),"July",IF(AND(Table2[[#This Row],[End Date]]&gt;=DATE(2026,7,1),Table2[[#This Row],[Start Date]]&lt;=DATE(2026,7,31)),"July",""))))</f>
        <v/>
      </c>
      <c r="O11" s="16" t="str">
        <f>IF(AND(Table2[[#This Row],[End Date]]&gt;=DATE(2024,8,1),Table2[[#This Row],[Start Date]]&lt;=DATE(2024,8,31)),"August",IF(AND(Table2[[#This Row],[End Date]]&gt;=DATE(2023,8,1),Table2[[#This Row],[Start Date]]&lt;=DATE(2023,8,31)),"August",IF(AND(Table2[[#This Row],[End Date]]&gt;=DATE(2025,8,1),Table2[[#This Row],[Start Date]]&lt;=DATE(2025,8,31)),"August",IF(AND(Table2[[#This Row],[End Date]]&gt;=DATE(2026,8,1),Table2[[#This Row],[Start Date]]&lt;=DATE(2026,8,31)),"August",""))))</f>
        <v>August</v>
      </c>
      <c r="P11" s="16" t="str">
        <f>IF(AND(Table2[[#This Row],[End Date]]&gt;=DATE(2024,9,1),Table2[[#This Row],[Start Date]]&lt;=DATE(2024,9,30)),"September",IF(AND(Table2[[#This Row],[End Date]]&gt;=DATE(2023,9,1),Table2[[#This Row],[Start Date]]&lt;=DATE(2023,9,30)),"September",IF(AND(Table2[[#This Row],[End Date]]&gt;=DATE(2025,9,1),Table2[[#This Row],[Start Date]]&lt;=DATE(2025,9,30)),"September",IF(AND(Table2[[#This Row],[End Date]]&gt;=DATE(2026,9,1),Table2[[#This Row],[Start Date]]&lt;=DATE(2026,9,30)),"September",""))))</f>
        <v>September</v>
      </c>
      <c r="Q11" s="16" t="str">
        <f>IF(AND(Table2[[#This Row],[End Date]]&gt;=DATE(2024,10,1),Table2[[#This Row],[Start Date]]&lt;=DATE(2024,10,31)),"October",IF(AND(Table2[[#This Row],[End Date]]&gt;=DATE(2023,10,1),Table2[[#This Row],[Start Date]]&lt;=DATE(2023,10,31)),"October",IF(AND(Table2[[#This Row],[End Date]]&gt;=DATE(2025,10,1),Table2[[#This Row],[Start Date]]&lt;=DATE(2025,10,31)),"October",IF(AND(Table2[[#This Row],[End Date]]&gt;=DATE(2026,10,1),Table2[[#This Row],[Start Date]]&lt;=DATE(2026,10,31)),"October",""))))</f>
        <v>October</v>
      </c>
      <c r="R11" s="16" t="str">
        <f>IF(AND(Table2[[#This Row],[End Date]]&gt;=DATE(2024,11,1),Table2[[#This Row],[Start Date]]&lt;=DATE(2024,11,30)),"November",IF(AND(Table2[[#This Row],[End Date]]&gt;=DATE(2023,11,1),Table2[[#This Row],[Start Date]]&lt;=DATE(2023,11,30)),"November",IF(AND(Table2[[#This Row],[End Date]]&gt;=DATE(2025,11,1),Table2[[#This Row],[Start Date]]&lt;=DATE(2025,11,30)),"November",IF(AND(Table2[[#This Row],[End Date]]&gt;=DATE(2026,11,1),Table2[[#This Row],[Start Date]]&lt;=DATE(2026,11,30)),"November",""))))</f>
        <v>November</v>
      </c>
      <c r="S11" s="16" t="str">
        <f>IF(AND(Table2[[#This Row],[End Date]]&gt;=DATE(2024,12,1),Table2[[#This Row],[Start Date]]&lt;=DATE(2024,12,31)),"December",IF(AND(Table2[[#This Row],[End Date]]&gt;=DATE(2023,12,1),Table2[[#This Row],[Start Date]]&lt;=DATE(2023,12,31)),"December",IF(AND(Table2[[#This Row],[End Date]]&gt;=DATE(2025,12,1),Table2[[#This Row],[Start Date]]&lt;=DATE(2025,12,31)),"December",IF(AND(Table2[[#This Row],[End Date]]&gt;=DATE(2026,12,1),Table2[[#This Row],[Start Date]]&lt;=DATE(2026,12,31)),"December",""))))</f>
        <v>December</v>
      </c>
    </row>
    <row r="12" spans="1:19" ht="47.15" customHeight="1" x14ac:dyDescent="0.35">
      <c r="A12" s="29" t="s">
        <v>36</v>
      </c>
      <c r="B12" s="9" t="s">
        <v>37</v>
      </c>
      <c r="C12" s="31" t="s">
        <v>34</v>
      </c>
      <c r="D12" s="33" t="s">
        <v>38</v>
      </c>
      <c r="E12" s="9"/>
      <c r="F12" s="14">
        <v>45536</v>
      </c>
      <c r="G12" s="14">
        <v>45703</v>
      </c>
      <c r="H12" s="16" t="str">
        <f>IF(AND(Table2[[#This Row],[End Date]]&gt;=DATE(2024,1,1),Table2[[#This Row],[Start Date]]&lt;=DATE(2024,1,31)),"January",IF(AND(Table2[[#This Row],[End Date]]&gt;=DATE(2023,1,1),Table2[[#This Row],[Start Date]]&lt;=DATE(2023,1,31)),"January",IF(AND(Table2[[#This Row],[End Date]]&gt;=DATE(2025,1,1),Table2[[#This Row],[Start Date]]&lt;=DATE(2025,1,31)),"January",IF(AND(Table2[[#This Row],[End Date]]&gt;=DATE(2026,1,1),Table2[[#This Row],[Start Date]]&lt;=DATE(2026,1,31)),"January",""))))</f>
        <v>January</v>
      </c>
      <c r="I12" s="16" t="str">
        <f>IF(AND(Table2[[#This Row],[End Date]]&gt;=DATE(2024,2,1),Table2[[#This Row],[Start Date]]&lt;=DATE(2024,2,29)),"February",IF(AND(Table2[[#This Row],[End Date]]&gt;=DATE(2023,2,1),Table2[[#This Row],[Start Date]]&lt;=DATE(2023,2,28)),"February",IF(AND(Table2[[#This Row],[End Date]]&gt;=DATE(2025,2,1),Table2[[#This Row],[Start Date]]&lt;=DATE(2025,2,28)),"February",IF(AND(Table2[[#This Row],[End Date]]&gt;=DATE(2026,2,1),Table2[[#This Row],[Start Date]]&lt;=DATE(2026,2,28)),"February",""))))</f>
        <v>February</v>
      </c>
      <c r="J12" s="16" t="str">
        <f>IF(AND(Table2[[#This Row],[End Date]]&gt;=DATE(2024,3,1),Table2[[#This Row],[Start Date]]&lt;=DATE(2024,3,31)),"March",IF(AND(Table2[[#This Row],[End Date]]&gt;=DATE(2023,3,1),Table2[[#This Row],[Start Date]]&lt;=DATE(2023,3,31)),"March",IF(AND(Table2[[#This Row],[End Date]]&gt;=DATE(2025,3,1),Table2[[#This Row],[Start Date]]&lt;=DATE(2025,3,31)),"March",IF(AND(Table2[[#This Row],[End Date]]&gt;=DATE(2026,3,1),Table2[[#This Row],[Start Date]]&lt;=DATE(2026,3,31)),"March",""))))</f>
        <v/>
      </c>
      <c r="K12" s="16" t="str">
        <f>IF(AND(Table2[[#This Row],[End Date]]&gt;=DATE(2024,4,1),Table2[[#This Row],[Start Date]]&lt;=DATE(2024,4,30)),"April",IF(AND(Table2[[#This Row],[End Date]]&gt;=DATE(2023,4,1),Table2[[#This Row],[Start Date]]&lt;=DATE(2023,4,30)),"April",IF(AND(Table2[[#This Row],[End Date]]&gt;=DATE(2025,4,1),Table2[[#This Row],[Start Date]]&lt;=DATE(2025,4,30)),"April",IF(AND(Table2[[#This Row],[End Date]]&gt;=DATE(2026,4,1),Table2[[#This Row],[Start Date]]&lt;=DATE(2026,4,30)),"April",""))))</f>
        <v/>
      </c>
      <c r="L12" s="16" t="str">
        <f>IF(AND(Table2[[#This Row],[End Date]]&gt;=DATE(2024,5,1),Table2[[#This Row],[Start Date]]&lt;=DATE(2024,5,31)),"May",IF(AND(Table2[[#This Row],[End Date]]&gt;=DATE(2023,5,1),Table2[[#This Row],[Start Date]]&lt;=DATE(2023,5,31)),"May",IF(AND(Table2[[#This Row],[End Date]]&gt;=DATE(2025,5,1),Table2[[#This Row],[Start Date]]&lt;=DATE(2025,5,31)),"May",IF(AND(Table2[[#This Row],[End Date]]&gt;=DATE(2026,5,1),Table2[[#This Row],[Start Date]]&lt;=DATE(2026,5,31)),"May",""))))</f>
        <v/>
      </c>
      <c r="M12" s="16" t="str">
        <f>IF(AND(Table2[[#This Row],[End Date]]&gt;=DATE(2024,6,1),Table2[[#This Row],[Start Date]]&lt;=DATE(2024,6,30)),"June",IF(AND(Table2[[#This Row],[End Date]]&gt;=DATE(2023,6,1),Table2[[#This Row],[Start Date]]&lt;=DATE(2023,6,30)),"June",IF(AND(Table2[[#This Row],[End Date]]&gt;=DATE(2025,6,1),Table2[[#This Row],[Start Date]]&lt;=DATE(2025,6,30)),"June",IF(AND(Table2[[#This Row],[End Date]]&gt;=DATE(2026,6,1),Table2[[#This Row],[Start Date]]&lt;=DATE(2026,6,30)),"June",""))))</f>
        <v/>
      </c>
      <c r="N12" s="16" t="str">
        <f>IF(AND(Table2[[#This Row],[End Date]]&gt;=DATE(2024,7,1),Table2[[#This Row],[Start Date]]&lt;=DATE(2024,7,31)),"July",IF(AND(Table2[[#This Row],[End Date]]&gt;=DATE(2023,7,1),Table2[[#This Row],[Start Date]]&lt;=DATE(2023,7,31)),"July",IF(AND(Table2[[#This Row],[End Date]]&gt;=DATE(2025,7,1),Table2[[#This Row],[Start Date]]&lt;=DATE(2025,7,31)),"July",IF(AND(Table2[[#This Row],[End Date]]&gt;=DATE(2026,7,1),Table2[[#This Row],[Start Date]]&lt;=DATE(2026,7,31)),"July",""))))</f>
        <v/>
      </c>
      <c r="O12" s="16" t="str">
        <f>IF(AND(Table2[[#This Row],[End Date]]&gt;=DATE(2024,8,1),Table2[[#This Row],[Start Date]]&lt;=DATE(2024,8,31)),"August",IF(AND(Table2[[#This Row],[End Date]]&gt;=DATE(2023,8,1),Table2[[#This Row],[Start Date]]&lt;=DATE(2023,8,31)),"August",IF(AND(Table2[[#This Row],[End Date]]&gt;=DATE(2025,8,1),Table2[[#This Row],[Start Date]]&lt;=DATE(2025,8,31)),"August",IF(AND(Table2[[#This Row],[End Date]]&gt;=DATE(2026,8,1),Table2[[#This Row],[Start Date]]&lt;=DATE(2026,8,31)),"August",""))))</f>
        <v/>
      </c>
      <c r="P12" s="16" t="str">
        <f>IF(AND(Table2[[#This Row],[End Date]]&gt;=DATE(2024,9,1),Table2[[#This Row],[Start Date]]&lt;=DATE(2024,9,30)),"September",IF(AND(Table2[[#This Row],[End Date]]&gt;=DATE(2023,9,1),Table2[[#This Row],[Start Date]]&lt;=DATE(2023,9,30)),"September",IF(AND(Table2[[#This Row],[End Date]]&gt;=DATE(2025,9,1),Table2[[#This Row],[Start Date]]&lt;=DATE(2025,9,30)),"September",IF(AND(Table2[[#This Row],[End Date]]&gt;=DATE(2026,9,1),Table2[[#This Row],[Start Date]]&lt;=DATE(2026,9,30)),"September",""))))</f>
        <v>September</v>
      </c>
      <c r="Q12" s="16" t="str">
        <f>IF(AND(Table2[[#This Row],[End Date]]&gt;=DATE(2024,10,1),Table2[[#This Row],[Start Date]]&lt;=DATE(2024,10,31)),"October",IF(AND(Table2[[#This Row],[End Date]]&gt;=DATE(2023,10,1),Table2[[#This Row],[Start Date]]&lt;=DATE(2023,10,31)),"October",IF(AND(Table2[[#This Row],[End Date]]&gt;=DATE(2025,10,1),Table2[[#This Row],[Start Date]]&lt;=DATE(2025,10,31)),"October",IF(AND(Table2[[#This Row],[End Date]]&gt;=DATE(2026,10,1),Table2[[#This Row],[Start Date]]&lt;=DATE(2026,10,31)),"October",""))))</f>
        <v>October</v>
      </c>
      <c r="R12" s="16" t="str">
        <f>IF(AND(Table2[[#This Row],[End Date]]&gt;=DATE(2024,11,1),Table2[[#This Row],[Start Date]]&lt;=DATE(2024,11,30)),"November",IF(AND(Table2[[#This Row],[End Date]]&gt;=DATE(2023,11,1),Table2[[#This Row],[Start Date]]&lt;=DATE(2023,11,30)),"November",IF(AND(Table2[[#This Row],[End Date]]&gt;=DATE(2025,11,1),Table2[[#This Row],[Start Date]]&lt;=DATE(2025,11,30)),"November",IF(AND(Table2[[#This Row],[End Date]]&gt;=DATE(2026,11,1),Table2[[#This Row],[Start Date]]&lt;=DATE(2026,11,30)),"November",""))))</f>
        <v>November</v>
      </c>
      <c r="S12" s="16" t="str">
        <f>IF(AND(Table2[[#This Row],[End Date]]&gt;=DATE(2024,12,1),Table2[[#This Row],[Start Date]]&lt;=DATE(2024,12,31)),"December",IF(AND(Table2[[#This Row],[End Date]]&gt;=DATE(2023,12,1),Table2[[#This Row],[Start Date]]&lt;=DATE(2023,12,31)),"December",IF(AND(Table2[[#This Row],[End Date]]&gt;=DATE(2025,12,1),Table2[[#This Row],[Start Date]]&lt;=DATE(2025,12,31)),"December",IF(AND(Table2[[#This Row],[End Date]]&gt;=DATE(2026,12,1),Table2[[#This Row],[Start Date]]&lt;=DATE(2026,12,31)),"December",""))))</f>
        <v>December</v>
      </c>
    </row>
    <row r="13" spans="1:19" ht="47.15" customHeight="1" x14ac:dyDescent="0.35">
      <c r="A13" s="29" t="s">
        <v>39</v>
      </c>
      <c r="B13" s="9" t="s">
        <v>40</v>
      </c>
      <c r="C13" s="31" t="s">
        <v>34</v>
      </c>
      <c r="D13" s="32" t="s">
        <v>41</v>
      </c>
      <c r="E13" s="13" t="s">
        <v>42</v>
      </c>
      <c r="F13" s="14">
        <v>45536</v>
      </c>
      <c r="G13" s="14">
        <v>45566</v>
      </c>
      <c r="H13" s="16" t="str">
        <f>IF(AND(Table2[[#This Row],[End Date]]&gt;=DATE(2024,1,1),Table2[[#This Row],[Start Date]]&lt;=DATE(2024,1,31)),"January",IF(AND(Table2[[#This Row],[End Date]]&gt;=DATE(2023,1,1),Table2[[#This Row],[Start Date]]&lt;=DATE(2023,1,31)),"January",IF(AND(Table2[[#This Row],[End Date]]&gt;=DATE(2025,1,1),Table2[[#This Row],[Start Date]]&lt;=DATE(2025,1,31)),"January",IF(AND(Table2[[#This Row],[End Date]]&gt;=DATE(2026,1,1),Table2[[#This Row],[Start Date]]&lt;=DATE(2026,1,31)),"January",""))))</f>
        <v/>
      </c>
      <c r="I13" s="16" t="str">
        <f>IF(AND(Table2[[#This Row],[End Date]]&gt;=DATE(2024,2,1),Table2[[#This Row],[Start Date]]&lt;=DATE(2024,2,29)),"February",IF(AND(Table2[[#This Row],[End Date]]&gt;=DATE(2023,2,1),Table2[[#This Row],[Start Date]]&lt;=DATE(2023,2,28)),"February",IF(AND(Table2[[#This Row],[End Date]]&gt;=DATE(2025,2,1),Table2[[#This Row],[Start Date]]&lt;=DATE(2025,2,28)),"February",IF(AND(Table2[[#This Row],[End Date]]&gt;=DATE(2026,2,1),Table2[[#This Row],[Start Date]]&lt;=DATE(2026,2,28)),"February",""))))</f>
        <v/>
      </c>
      <c r="J13" s="16" t="str">
        <f>IF(AND(Table2[[#This Row],[End Date]]&gt;=DATE(2024,3,1),Table2[[#This Row],[Start Date]]&lt;=DATE(2024,3,31)),"March",IF(AND(Table2[[#This Row],[End Date]]&gt;=DATE(2023,3,1),Table2[[#This Row],[Start Date]]&lt;=DATE(2023,3,31)),"March",IF(AND(Table2[[#This Row],[End Date]]&gt;=DATE(2025,3,1),Table2[[#This Row],[Start Date]]&lt;=DATE(2025,3,31)),"March",IF(AND(Table2[[#This Row],[End Date]]&gt;=DATE(2026,3,1),Table2[[#This Row],[Start Date]]&lt;=DATE(2026,3,31)),"March",""))))</f>
        <v/>
      </c>
      <c r="K13" s="16" t="str">
        <f>IF(AND(Table2[[#This Row],[End Date]]&gt;=DATE(2024,4,1),Table2[[#This Row],[Start Date]]&lt;=DATE(2024,4,30)),"April",IF(AND(Table2[[#This Row],[End Date]]&gt;=DATE(2023,4,1),Table2[[#This Row],[Start Date]]&lt;=DATE(2023,4,30)),"April",IF(AND(Table2[[#This Row],[End Date]]&gt;=DATE(2025,4,1),Table2[[#This Row],[Start Date]]&lt;=DATE(2025,4,30)),"April",IF(AND(Table2[[#This Row],[End Date]]&gt;=DATE(2026,4,1),Table2[[#This Row],[Start Date]]&lt;=DATE(2026,4,30)),"April",""))))</f>
        <v/>
      </c>
      <c r="L13" s="16" t="str">
        <f>IF(AND(Table2[[#This Row],[End Date]]&gt;=DATE(2024,5,1),Table2[[#This Row],[Start Date]]&lt;=DATE(2024,5,31)),"May",IF(AND(Table2[[#This Row],[End Date]]&gt;=DATE(2023,5,1),Table2[[#This Row],[Start Date]]&lt;=DATE(2023,5,31)),"May",IF(AND(Table2[[#This Row],[End Date]]&gt;=DATE(2025,5,1),Table2[[#This Row],[Start Date]]&lt;=DATE(2025,5,31)),"May",IF(AND(Table2[[#This Row],[End Date]]&gt;=DATE(2026,5,1),Table2[[#This Row],[Start Date]]&lt;=DATE(2026,5,31)),"May",""))))</f>
        <v/>
      </c>
      <c r="M13" s="16" t="str">
        <f>IF(AND(Table2[[#This Row],[End Date]]&gt;=DATE(2024,6,1),Table2[[#This Row],[Start Date]]&lt;=DATE(2024,6,30)),"June",IF(AND(Table2[[#This Row],[End Date]]&gt;=DATE(2023,6,1),Table2[[#This Row],[Start Date]]&lt;=DATE(2023,6,30)),"June",IF(AND(Table2[[#This Row],[End Date]]&gt;=DATE(2025,6,1),Table2[[#This Row],[Start Date]]&lt;=DATE(2025,6,30)),"June",IF(AND(Table2[[#This Row],[End Date]]&gt;=DATE(2026,6,1),Table2[[#This Row],[Start Date]]&lt;=DATE(2026,6,30)),"June",""))))</f>
        <v/>
      </c>
      <c r="N13" s="16" t="str">
        <f>IF(AND(Table2[[#This Row],[End Date]]&gt;=DATE(2024,7,1),Table2[[#This Row],[Start Date]]&lt;=DATE(2024,7,31)),"July",IF(AND(Table2[[#This Row],[End Date]]&gt;=DATE(2023,7,1),Table2[[#This Row],[Start Date]]&lt;=DATE(2023,7,31)),"July",IF(AND(Table2[[#This Row],[End Date]]&gt;=DATE(2025,7,1),Table2[[#This Row],[Start Date]]&lt;=DATE(2025,7,31)),"July",IF(AND(Table2[[#This Row],[End Date]]&gt;=DATE(2026,7,1),Table2[[#This Row],[Start Date]]&lt;=DATE(2026,7,31)),"July",""))))</f>
        <v/>
      </c>
      <c r="O13" s="16" t="str">
        <f>IF(AND(Table2[[#This Row],[End Date]]&gt;=DATE(2024,8,1),Table2[[#This Row],[Start Date]]&lt;=DATE(2024,8,31)),"August",IF(AND(Table2[[#This Row],[End Date]]&gt;=DATE(2023,8,1),Table2[[#This Row],[Start Date]]&lt;=DATE(2023,8,31)),"August",IF(AND(Table2[[#This Row],[End Date]]&gt;=DATE(2025,8,1),Table2[[#This Row],[Start Date]]&lt;=DATE(2025,8,31)),"August",IF(AND(Table2[[#This Row],[End Date]]&gt;=DATE(2026,8,1),Table2[[#This Row],[Start Date]]&lt;=DATE(2026,8,31)),"August",""))))</f>
        <v/>
      </c>
      <c r="P13" s="16" t="str">
        <f>IF(AND(Table2[[#This Row],[End Date]]&gt;=DATE(2024,9,1),Table2[[#This Row],[Start Date]]&lt;=DATE(2024,9,30)),"September",IF(AND(Table2[[#This Row],[End Date]]&gt;=DATE(2023,9,1),Table2[[#This Row],[Start Date]]&lt;=DATE(2023,9,30)),"September",IF(AND(Table2[[#This Row],[End Date]]&gt;=DATE(2025,9,1),Table2[[#This Row],[Start Date]]&lt;=DATE(2025,9,30)),"September",IF(AND(Table2[[#This Row],[End Date]]&gt;=DATE(2026,9,1),Table2[[#This Row],[Start Date]]&lt;=DATE(2026,9,30)),"September",""))))</f>
        <v>September</v>
      </c>
      <c r="Q13" s="16" t="str">
        <f>IF(AND(Table2[[#This Row],[End Date]]&gt;=DATE(2024,10,1),Table2[[#This Row],[Start Date]]&lt;=DATE(2024,10,31)),"October",IF(AND(Table2[[#This Row],[End Date]]&gt;=DATE(2023,10,1),Table2[[#This Row],[Start Date]]&lt;=DATE(2023,10,31)),"October",IF(AND(Table2[[#This Row],[End Date]]&gt;=DATE(2025,10,1),Table2[[#This Row],[Start Date]]&lt;=DATE(2025,10,31)),"October",IF(AND(Table2[[#This Row],[End Date]]&gt;=DATE(2026,10,1),Table2[[#This Row],[Start Date]]&lt;=DATE(2026,10,31)),"October",""))))</f>
        <v>October</v>
      </c>
      <c r="R13" s="16" t="str">
        <f>IF(AND(Table2[[#This Row],[End Date]]&gt;=DATE(2024,11,1),Table2[[#This Row],[Start Date]]&lt;=DATE(2024,11,30)),"November",IF(AND(Table2[[#This Row],[End Date]]&gt;=DATE(2023,11,1),Table2[[#This Row],[Start Date]]&lt;=DATE(2023,11,30)),"November",IF(AND(Table2[[#This Row],[End Date]]&gt;=DATE(2025,11,1),Table2[[#This Row],[Start Date]]&lt;=DATE(2025,11,30)),"November",IF(AND(Table2[[#This Row],[End Date]]&gt;=DATE(2026,11,1),Table2[[#This Row],[Start Date]]&lt;=DATE(2026,11,30)),"November",""))))</f>
        <v/>
      </c>
      <c r="S13" s="16" t="str">
        <f>IF(AND(Table2[[#This Row],[End Date]]&gt;=DATE(2024,12,1),Table2[[#This Row],[Start Date]]&lt;=DATE(2024,12,31)),"December",IF(AND(Table2[[#This Row],[End Date]]&gt;=DATE(2023,12,1),Table2[[#This Row],[Start Date]]&lt;=DATE(2023,12,31)),"December",IF(AND(Table2[[#This Row],[End Date]]&gt;=DATE(2025,12,1),Table2[[#This Row],[Start Date]]&lt;=DATE(2025,12,31)),"December",IF(AND(Table2[[#This Row],[End Date]]&gt;=DATE(2026,12,1),Table2[[#This Row],[Start Date]]&lt;=DATE(2026,12,31)),"December",""))))</f>
        <v/>
      </c>
    </row>
    <row r="14" spans="1:19" ht="47.15" customHeight="1" x14ac:dyDescent="0.35">
      <c r="A14" s="29" t="s">
        <v>39</v>
      </c>
      <c r="B14" s="9" t="s">
        <v>43</v>
      </c>
      <c r="C14" s="31" t="s">
        <v>44</v>
      </c>
      <c r="D14" s="32" t="s">
        <v>45</v>
      </c>
      <c r="E14" s="13"/>
      <c r="F14" s="14">
        <v>45536</v>
      </c>
      <c r="G14" s="14">
        <v>45716</v>
      </c>
      <c r="H14" s="16" t="str">
        <f>IF(AND(Table2[[#This Row],[End Date]]&gt;=DATE(2024,1,1),Table2[[#This Row],[Start Date]]&lt;=DATE(2024,1,31)),"January",IF(AND(Table2[[#This Row],[End Date]]&gt;=DATE(2023,1,1),Table2[[#This Row],[Start Date]]&lt;=DATE(2023,1,31)),"January",IF(AND(Table2[[#This Row],[End Date]]&gt;=DATE(2025,1,1),Table2[[#This Row],[Start Date]]&lt;=DATE(2025,1,31)),"January",IF(AND(Table2[[#This Row],[End Date]]&gt;=DATE(2026,1,1),Table2[[#This Row],[Start Date]]&lt;=DATE(2026,1,31)),"January",""))))</f>
        <v>January</v>
      </c>
      <c r="I14" s="16" t="str">
        <f>IF(AND(Table2[[#This Row],[End Date]]&gt;=DATE(2024,2,1),Table2[[#This Row],[Start Date]]&lt;=DATE(2024,2,29)),"February",IF(AND(Table2[[#This Row],[End Date]]&gt;=DATE(2023,2,1),Table2[[#This Row],[Start Date]]&lt;=DATE(2023,2,28)),"February",IF(AND(Table2[[#This Row],[End Date]]&gt;=DATE(2025,2,1),Table2[[#This Row],[Start Date]]&lt;=DATE(2025,2,28)),"February",IF(AND(Table2[[#This Row],[End Date]]&gt;=DATE(2026,2,1),Table2[[#This Row],[Start Date]]&lt;=DATE(2026,2,28)),"February",""))))</f>
        <v>February</v>
      </c>
      <c r="J14" s="16" t="str">
        <f>IF(AND(Table2[[#This Row],[End Date]]&gt;=DATE(2024,3,1),Table2[[#This Row],[Start Date]]&lt;=DATE(2024,3,31)),"March",IF(AND(Table2[[#This Row],[End Date]]&gt;=DATE(2023,3,1),Table2[[#This Row],[Start Date]]&lt;=DATE(2023,3,31)),"March",IF(AND(Table2[[#This Row],[End Date]]&gt;=DATE(2025,3,1),Table2[[#This Row],[Start Date]]&lt;=DATE(2025,3,31)),"March",IF(AND(Table2[[#This Row],[End Date]]&gt;=DATE(2026,3,1),Table2[[#This Row],[Start Date]]&lt;=DATE(2026,3,31)),"March",""))))</f>
        <v/>
      </c>
      <c r="K14" s="16" t="str">
        <f>IF(AND(Table2[[#This Row],[End Date]]&gt;=DATE(2024,4,1),Table2[[#This Row],[Start Date]]&lt;=DATE(2024,4,30)),"April",IF(AND(Table2[[#This Row],[End Date]]&gt;=DATE(2023,4,1),Table2[[#This Row],[Start Date]]&lt;=DATE(2023,4,30)),"April",IF(AND(Table2[[#This Row],[End Date]]&gt;=DATE(2025,4,1),Table2[[#This Row],[Start Date]]&lt;=DATE(2025,4,30)),"April",IF(AND(Table2[[#This Row],[End Date]]&gt;=DATE(2026,4,1),Table2[[#This Row],[Start Date]]&lt;=DATE(2026,4,30)),"April",""))))</f>
        <v/>
      </c>
      <c r="L14" s="16" t="str">
        <f>IF(AND(Table2[[#This Row],[End Date]]&gt;=DATE(2024,5,1),Table2[[#This Row],[Start Date]]&lt;=DATE(2024,5,31)),"May",IF(AND(Table2[[#This Row],[End Date]]&gt;=DATE(2023,5,1),Table2[[#This Row],[Start Date]]&lt;=DATE(2023,5,31)),"May",IF(AND(Table2[[#This Row],[End Date]]&gt;=DATE(2025,5,1),Table2[[#This Row],[Start Date]]&lt;=DATE(2025,5,31)),"May",IF(AND(Table2[[#This Row],[End Date]]&gt;=DATE(2026,5,1),Table2[[#This Row],[Start Date]]&lt;=DATE(2026,5,31)),"May",""))))</f>
        <v/>
      </c>
      <c r="M14" s="16" t="str">
        <f>IF(AND(Table2[[#This Row],[End Date]]&gt;=DATE(2024,6,1),Table2[[#This Row],[Start Date]]&lt;=DATE(2024,6,30)),"June",IF(AND(Table2[[#This Row],[End Date]]&gt;=DATE(2023,6,1),Table2[[#This Row],[Start Date]]&lt;=DATE(2023,6,30)),"June",IF(AND(Table2[[#This Row],[End Date]]&gt;=DATE(2025,6,1),Table2[[#This Row],[Start Date]]&lt;=DATE(2025,6,30)),"June",IF(AND(Table2[[#This Row],[End Date]]&gt;=DATE(2026,6,1),Table2[[#This Row],[Start Date]]&lt;=DATE(2026,6,30)),"June",""))))</f>
        <v/>
      </c>
      <c r="N14" s="16" t="str">
        <f>IF(AND(Table2[[#This Row],[End Date]]&gt;=DATE(2024,7,1),Table2[[#This Row],[Start Date]]&lt;=DATE(2024,7,31)),"July",IF(AND(Table2[[#This Row],[End Date]]&gt;=DATE(2023,7,1),Table2[[#This Row],[Start Date]]&lt;=DATE(2023,7,31)),"July",IF(AND(Table2[[#This Row],[End Date]]&gt;=DATE(2025,7,1),Table2[[#This Row],[Start Date]]&lt;=DATE(2025,7,31)),"July",IF(AND(Table2[[#This Row],[End Date]]&gt;=DATE(2026,7,1),Table2[[#This Row],[Start Date]]&lt;=DATE(2026,7,31)),"July",""))))</f>
        <v/>
      </c>
      <c r="O14" s="16" t="str">
        <f>IF(AND(Table2[[#This Row],[End Date]]&gt;=DATE(2024,8,1),Table2[[#This Row],[Start Date]]&lt;=DATE(2024,8,31)),"August",IF(AND(Table2[[#This Row],[End Date]]&gt;=DATE(2023,8,1),Table2[[#This Row],[Start Date]]&lt;=DATE(2023,8,31)),"August",IF(AND(Table2[[#This Row],[End Date]]&gt;=DATE(2025,8,1),Table2[[#This Row],[Start Date]]&lt;=DATE(2025,8,31)),"August",IF(AND(Table2[[#This Row],[End Date]]&gt;=DATE(2026,8,1),Table2[[#This Row],[Start Date]]&lt;=DATE(2026,8,31)),"August",""))))</f>
        <v/>
      </c>
      <c r="P14" s="16" t="str">
        <f>IF(AND(Table2[[#This Row],[End Date]]&gt;=DATE(2024,9,1),Table2[[#This Row],[Start Date]]&lt;=DATE(2024,9,30)),"September",IF(AND(Table2[[#This Row],[End Date]]&gt;=DATE(2023,9,1),Table2[[#This Row],[Start Date]]&lt;=DATE(2023,9,30)),"September",IF(AND(Table2[[#This Row],[End Date]]&gt;=DATE(2025,9,1),Table2[[#This Row],[Start Date]]&lt;=DATE(2025,9,30)),"September",IF(AND(Table2[[#This Row],[End Date]]&gt;=DATE(2026,9,1),Table2[[#This Row],[Start Date]]&lt;=DATE(2026,9,30)),"September",""))))</f>
        <v>September</v>
      </c>
      <c r="Q14" s="16" t="str">
        <f>IF(AND(Table2[[#This Row],[End Date]]&gt;=DATE(2024,10,1),Table2[[#This Row],[Start Date]]&lt;=DATE(2024,10,31)),"October",IF(AND(Table2[[#This Row],[End Date]]&gt;=DATE(2023,10,1),Table2[[#This Row],[Start Date]]&lt;=DATE(2023,10,31)),"October",IF(AND(Table2[[#This Row],[End Date]]&gt;=DATE(2025,10,1),Table2[[#This Row],[Start Date]]&lt;=DATE(2025,10,31)),"October",IF(AND(Table2[[#This Row],[End Date]]&gt;=DATE(2026,10,1),Table2[[#This Row],[Start Date]]&lt;=DATE(2026,10,31)),"October",""))))</f>
        <v>October</v>
      </c>
      <c r="R14" s="16" t="str">
        <f>IF(AND(Table2[[#This Row],[End Date]]&gt;=DATE(2024,11,1),Table2[[#This Row],[Start Date]]&lt;=DATE(2024,11,30)),"November",IF(AND(Table2[[#This Row],[End Date]]&gt;=DATE(2023,11,1),Table2[[#This Row],[Start Date]]&lt;=DATE(2023,11,30)),"November",IF(AND(Table2[[#This Row],[End Date]]&gt;=DATE(2025,11,1),Table2[[#This Row],[Start Date]]&lt;=DATE(2025,11,30)),"November",IF(AND(Table2[[#This Row],[End Date]]&gt;=DATE(2026,11,1),Table2[[#This Row],[Start Date]]&lt;=DATE(2026,11,30)),"November",""))))</f>
        <v>November</v>
      </c>
      <c r="S14" s="16" t="str">
        <f>IF(AND(Table2[[#This Row],[End Date]]&gt;=DATE(2024,12,1),Table2[[#This Row],[Start Date]]&lt;=DATE(2024,12,31)),"December",IF(AND(Table2[[#This Row],[End Date]]&gt;=DATE(2023,12,1),Table2[[#This Row],[Start Date]]&lt;=DATE(2023,12,31)),"December",IF(AND(Table2[[#This Row],[End Date]]&gt;=DATE(2025,12,1),Table2[[#This Row],[Start Date]]&lt;=DATE(2025,12,31)),"December",IF(AND(Table2[[#This Row],[End Date]]&gt;=DATE(2026,12,1),Table2[[#This Row],[Start Date]]&lt;=DATE(2026,12,31)),"December",""))))</f>
        <v>December</v>
      </c>
    </row>
    <row r="15" spans="1:19" ht="47.15" customHeight="1" x14ac:dyDescent="0.35">
      <c r="A15" s="29" t="s">
        <v>30</v>
      </c>
      <c r="B15" s="9" t="s">
        <v>46</v>
      </c>
      <c r="C15" s="31" t="s">
        <v>24</v>
      </c>
      <c r="D15" s="32" t="s">
        <v>47</v>
      </c>
      <c r="E15" s="20" t="s">
        <v>48</v>
      </c>
      <c r="F15" s="14">
        <v>45536</v>
      </c>
      <c r="G15" s="14">
        <v>45901</v>
      </c>
      <c r="H15" s="16" t="str">
        <f>IF(AND(Table2[[#This Row],[End Date]]&gt;=DATE(2024,1,1),Table2[[#This Row],[Start Date]]&lt;=DATE(2024,1,31)),"January",IF(AND(Table2[[#This Row],[End Date]]&gt;=DATE(2023,1,1),Table2[[#This Row],[Start Date]]&lt;=DATE(2023,1,31)),"January",IF(AND(Table2[[#This Row],[End Date]]&gt;=DATE(2025,1,1),Table2[[#This Row],[Start Date]]&lt;=DATE(2025,1,31)),"January",IF(AND(Table2[[#This Row],[End Date]]&gt;=DATE(2026,1,1),Table2[[#This Row],[Start Date]]&lt;=DATE(2026,1,31)),"January",""))))</f>
        <v>January</v>
      </c>
      <c r="I15" s="16" t="str">
        <f>IF(AND(Table2[[#This Row],[End Date]]&gt;=DATE(2024,2,1),Table2[[#This Row],[Start Date]]&lt;=DATE(2024,2,29)),"February",IF(AND(Table2[[#This Row],[End Date]]&gt;=DATE(2023,2,1),Table2[[#This Row],[Start Date]]&lt;=DATE(2023,2,28)),"February",IF(AND(Table2[[#This Row],[End Date]]&gt;=DATE(2025,2,1),Table2[[#This Row],[Start Date]]&lt;=DATE(2025,2,28)),"February",IF(AND(Table2[[#This Row],[End Date]]&gt;=DATE(2026,2,1),Table2[[#This Row],[Start Date]]&lt;=DATE(2026,2,28)),"February",""))))</f>
        <v>February</v>
      </c>
      <c r="J15" s="16" t="str">
        <f>IF(AND(Table2[[#This Row],[End Date]]&gt;=DATE(2024,3,1),Table2[[#This Row],[Start Date]]&lt;=DATE(2024,3,31)),"March",IF(AND(Table2[[#This Row],[End Date]]&gt;=DATE(2023,3,1),Table2[[#This Row],[Start Date]]&lt;=DATE(2023,3,31)),"March",IF(AND(Table2[[#This Row],[End Date]]&gt;=DATE(2025,3,1),Table2[[#This Row],[Start Date]]&lt;=DATE(2025,3,31)),"March",IF(AND(Table2[[#This Row],[End Date]]&gt;=DATE(2026,3,1),Table2[[#This Row],[Start Date]]&lt;=DATE(2026,3,31)),"March",""))))</f>
        <v>March</v>
      </c>
      <c r="K15" s="16" t="str">
        <f>IF(AND(Table2[[#This Row],[End Date]]&gt;=DATE(2024,4,1),Table2[[#This Row],[Start Date]]&lt;=DATE(2024,4,30)),"April",IF(AND(Table2[[#This Row],[End Date]]&gt;=DATE(2023,4,1),Table2[[#This Row],[Start Date]]&lt;=DATE(2023,4,30)),"April",IF(AND(Table2[[#This Row],[End Date]]&gt;=DATE(2025,4,1),Table2[[#This Row],[Start Date]]&lt;=DATE(2025,4,30)),"April",IF(AND(Table2[[#This Row],[End Date]]&gt;=DATE(2026,4,1),Table2[[#This Row],[Start Date]]&lt;=DATE(2026,4,30)),"April",""))))</f>
        <v>April</v>
      </c>
      <c r="L15" s="16" t="str">
        <f>IF(AND(Table2[[#This Row],[End Date]]&gt;=DATE(2024,5,1),Table2[[#This Row],[Start Date]]&lt;=DATE(2024,5,31)),"May",IF(AND(Table2[[#This Row],[End Date]]&gt;=DATE(2023,5,1),Table2[[#This Row],[Start Date]]&lt;=DATE(2023,5,31)),"May",IF(AND(Table2[[#This Row],[End Date]]&gt;=DATE(2025,5,1),Table2[[#This Row],[Start Date]]&lt;=DATE(2025,5,31)),"May",IF(AND(Table2[[#This Row],[End Date]]&gt;=DATE(2026,5,1),Table2[[#This Row],[Start Date]]&lt;=DATE(2026,5,31)),"May",""))))</f>
        <v>May</v>
      </c>
      <c r="M15" s="16" t="str">
        <f>IF(AND(Table2[[#This Row],[End Date]]&gt;=DATE(2024,6,1),Table2[[#This Row],[Start Date]]&lt;=DATE(2024,6,30)),"June",IF(AND(Table2[[#This Row],[End Date]]&gt;=DATE(2023,6,1),Table2[[#This Row],[Start Date]]&lt;=DATE(2023,6,30)),"June",IF(AND(Table2[[#This Row],[End Date]]&gt;=DATE(2025,6,1),Table2[[#This Row],[Start Date]]&lt;=DATE(2025,6,30)),"June",IF(AND(Table2[[#This Row],[End Date]]&gt;=DATE(2026,6,1),Table2[[#This Row],[Start Date]]&lt;=DATE(2026,6,30)),"June",""))))</f>
        <v>June</v>
      </c>
      <c r="N15" s="16" t="str">
        <f>IF(AND(Table2[[#This Row],[End Date]]&gt;=DATE(2024,7,1),Table2[[#This Row],[Start Date]]&lt;=DATE(2024,7,31)),"July",IF(AND(Table2[[#This Row],[End Date]]&gt;=DATE(2023,7,1),Table2[[#This Row],[Start Date]]&lt;=DATE(2023,7,31)),"July",IF(AND(Table2[[#This Row],[End Date]]&gt;=DATE(2025,7,1),Table2[[#This Row],[Start Date]]&lt;=DATE(2025,7,31)),"July",IF(AND(Table2[[#This Row],[End Date]]&gt;=DATE(2026,7,1),Table2[[#This Row],[Start Date]]&lt;=DATE(2026,7,31)),"July",""))))</f>
        <v>July</v>
      </c>
      <c r="O15" s="16" t="str">
        <f>IF(AND(Table2[[#This Row],[End Date]]&gt;=DATE(2024,8,1),Table2[[#This Row],[Start Date]]&lt;=DATE(2024,8,31)),"August",IF(AND(Table2[[#This Row],[End Date]]&gt;=DATE(2023,8,1),Table2[[#This Row],[Start Date]]&lt;=DATE(2023,8,31)),"August",IF(AND(Table2[[#This Row],[End Date]]&gt;=DATE(2025,8,1),Table2[[#This Row],[Start Date]]&lt;=DATE(2025,8,31)),"August",IF(AND(Table2[[#This Row],[End Date]]&gt;=DATE(2026,8,1),Table2[[#This Row],[Start Date]]&lt;=DATE(2026,8,31)),"August",""))))</f>
        <v>August</v>
      </c>
      <c r="P15" s="16" t="str">
        <f>IF(AND(Table2[[#This Row],[End Date]]&gt;=DATE(2024,9,1),Table2[[#This Row],[Start Date]]&lt;=DATE(2024,9,30)),"September",IF(AND(Table2[[#This Row],[End Date]]&gt;=DATE(2023,9,1),Table2[[#This Row],[Start Date]]&lt;=DATE(2023,9,30)),"September",IF(AND(Table2[[#This Row],[End Date]]&gt;=DATE(2025,9,1),Table2[[#This Row],[Start Date]]&lt;=DATE(2025,9,30)),"September",IF(AND(Table2[[#This Row],[End Date]]&gt;=DATE(2026,9,1),Table2[[#This Row],[Start Date]]&lt;=DATE(2026,9,30)),"September",""))))</f>
        <v>September</v>
      </c>
      <c r="Q15" s="16" t="str">
        <f>IF(AND(Table2[[#This Row],[End Date]]&gt;=DATE(2024,10,1),Table2[[#This Row],[Start Date]]&lt;=DATE(2024,10,31)),"October",IF(AND(Table2[[#This Row],[End Date]]&gt;=DATE(2023,10,1),Table2[[#This Row],[Start Date]]&lt;=DATE(2023,10,31)),"October",IF(AND(Table2[[#This Row],[End Date]]&gt;=DATE(2025,10,1),Table2[[#This Row],[Start Date]]&lt;=DATE(2025,10,31)),"October",IF(AND(Table2[[#This Row],[End Date]]&gt;=DATE(2026,10,1),Table2[[#This Row],[Start Date]]&lt;=DATE(2026,10,31)),"October",""))))</f>
        <v>October</v>
      </c>
      <c r="R15" s="16" t="str">
        <f>IF(AND(Table2[[#This Row],[End Date]]&gt;=DATE(2024,11,1),Table2[[#This Row],[Start Date]]&lt;=DATE(2024,11,30)),"November",IF(AND(Table2[[#This Row],[End Date]]&gt;=DATE(2023,11,1),Table2[[#This Row],[Start Date]]&lt;=DATE(2023,11,30)),"November",IF(AND(Table2[[#This Row],[End Date]]&gt;=DATE(2025,11,1),Table2[[#This Row],[Start Date]]&lt;=DATE(2025,11,30)),"November",IF(AND(Table2[[#This Row],[End Date]]&gt;=DATE(2026,11,1),Table2[[#This Row],[Start Date]]&lt;=DATE(2026,11,30)),"November",""))))</f>
        <v>November</v>
      </c>
      <c r="S15" s="16" t="str">
        <f>IF(AND(Table2[[#This Row],[End Date]]&gt;=DATE(2024,12,1),Table2[[#This Row],[Start Date]]&lt;=DATE(2024,12,31)),"December",IF(AND(Table2[[#This Row],[End Date]]&gt;=DATE(2023,12,1),Table2[[#This Row],[Start Date]]&lt;=DATE(2023,12,31)),"December",IF(AND(Table2[[#This Row],[End Date]]&gt;=DATE(2025,12,1),Table2[[#This Row],[Start Date]]&lt;=DATE(2025,12,31)),"December",IF(AND(Table2[[#This Row],[End Date]]&gt;=DATE(2026,12,1),Table2[[#This Row],[Start Date]]&lt;=DATE(2026,12,31)),"December",""))))</f>
        <v>December</v>
      </c>
    </row>
    <row r="16" spans="1:19" ht="47.15" customHeight="1" x14ac:dyDescent="0.35">
      <c r="A16" s="29" t="s">
        <v>30</v>
      </c>
      <c r="B16" s="9" t="s">
        <v>49</v>
      </c>
      <c r="C16" s="31" t="s">
        <v>44</v>
      </c>
      <c r="D16" s="32" t="s">
        <v>50</v>
      </c>
      <c r="E16" s="13"/>
      <c r="F16" s="14">
        <v>45536</v>
      </c>
      <c r="G16" s="14">
        <v>45597</v>
      </c>
      <c r="H16" s="16" t="str">
        <f>IF(AND(Table2[[#This Row],[End Date]]&gt;=DATE(2024,1,1),Table2[[#This Row],[Start Date]]&lt;=DATE(2024,1,31)),"January",IF(AND(Table2[[#This Row],[End Date]]&gt;=DATE(2023,1,1),Table2[[#This Row],[Start Date]]&lt;=DATE(2023,1,31)),"January",IF(AND(Table2[[#This Row],[End Date]]&gt;=DATE(2025,1,1),Table2[[#This Row],[Start Date]]&lt;=DATE(2025,1,31)),"January",IF(AND(Table2[[#This Row],[End Date]]&gt;=DATE(2026,1,1),Table2[[#This Row],[Start Date]]&lt;=DATE(2026,1,31)),"January",""))))</f>
        <v/>
      </c>
      <c r="I16" s="16" t="str">
        <f>IF(AND(Table2[[#This Row],[End Date]]&gt;=DATE(2024,2,1),Table2[[#This Row],[Start Date]]&lt;=DATE(2024,2,29)),"February",IF(AND(Table2[[#This Row],[End Date]]&gt;=DATE(2023,2,1),Table2[[#This Row],[Start Date]]&lt;=DATE(2023,2,28)),"February",IF(AND(Table2[[#This Row],[End Date]]&gt;=DATE(2025,2,1),Table2[[#This Row],[Start Date]]&lt;=DATE(2025,2,28)),"February",IF(AND(Table2[[#This Row],[End Date]]&gt;=DATE(2026,2,1),Table2[[#This Row],[Start Date]]&lt;=DATE(2026,2,28)),"February",""))))</f>
        <v/>
      </c>
      <c r="J16" s="16" t="str">
        <f>IF(AND(Table2[[#This Row],[End Date]]&gt;=DATE(2024,3,1),Table2[[#This Row],[Start Date]]&lt;=DATE(2024,3,31)),"March",IF(AND(Table2[[#This Row],[End Date]]&gt;=DATE(2023,3,1),Table2[[#This Row],[Start Date]]&lt;=DATE(2023,3,31)),"March",IF(AND(Table2[[#This Row],[End Date]]&gt;=DATE(2025,3,1),Table2[[#This Row],[Start Date]]&lt;=DATE(2025,3,31)),"March",IF(AND(Table2[[#This Row],[End Date]]&gt;=DATE(2026,3,1),Table2[[#This Row],[Start Date]]&lt;=DATE(2026,3,31)),"March",""))))</f>
        <v/>
      </c>
      <c r="K16" s="16" t="str">
        <f>IF(AND(Table2[[#This Row],[End Date]]&gt;=DATE(2024,4,1),Table2[[#This Row],[Start Date]]&lt;=DATE(2024,4,30)),"April",IF(AND(Table2[[#This Row],[End Date]]&gt;=DATE(2023,4,1),Table2[[#This Row],[Start Date]]&lt;=DATE(2023,4,30)),"April",IF(AND(Table2[[#This Row],[End Date]]&gt;=DATE(2025,4,1),Table2[[#This Row],[Start Date]]&lt;=DATE(2025,4,30)),"April",IF(AND(Table2[[#This Row],[End Date]]&gt;=DATE(2026,4,1),Table2[[#This Row],[Start Date]]&lt;=DATE(2026,4,30)),"April",""))))</f>
        <v/>
      </c>
      <c r="L16" s="16" t="str">
        <f>IF(AND(Table2[[#This Row],[End Date]]&gt;=DATE(2024,5,1),Table2[[#This Row],[Start Date]]&lt;=DATE(2024,5,31)),"May",IF(AND(Table2[[#This Row],[End Date]]&gt;=DATE(2023,5,1),Table2[[#This Row],[Start Date]]&lt;=DATE(2023,5,31)),"May",IF(AND(Table2[[#This Row],[End Date]]&gt;=DATE(2025,5,1),Table2[[#This Row],[Start Date]]&lt;=DATE(2025,5,31)),"May",IF(AND(Table2[[#This Row],[End Date]]&gt;=DATE(2026,5,1),Table2[[#This Row],[Start Date]]&lt;=DATE(2026,5,31)),"May",""))))</f>
        <v/>
      </c>
      <c r="M16" s="16" t="str">
        <f>IF(AND(Table2[[#This Row],[End Date]]&gt;=DATE(2024,6,1),Table2[[#This Row],[Start Date]]&lt;=DATE(2024,6,30)),"June",IF(AND(Table2[[#This Row],[End Date]]&gt;=DATE(2023,6,1),Table2[[#This Row],[Start Date]]&lt;=DATE(2023,6,30)),"June",IF(AND(Table2[[#This Row],[End Date]]&gt;=DATE(2025,6,1),Table2[[#This Row],[Start Date]]&lt;=DATE(2025,6,30)),"June",IF(AND(Table2[[#This Row],[End Date]]&gt;=DATE(2026,6,1),Table2[[#This Row],[Start Date]]&lt;=DATE(2026,6,30)),"June",""))))</f>
        <v/>
      </c>
      <c r="N16" s="16" t="str">
        <f>IF(AND(Table2[[#This Row],[End Date]]&gt;=DATE(2024,7,1),Table2[[#This Row],[Start Date]]&lt;=DATE(2024,7,31)),"July",IF(AND(Table2[[#This Row],[End Date]]&gt;=DATE(2023,7,1),Table2[[#This Row],[Start Date]]&lt;=DATE(2023,7,31)),"July",IF(AND(Table2[[#This Row],[End Date]]&gt;=DATE(2025,7,1),Table2[[#This Row],[Start Date]]&lt;=DATE(2025,7,31)),"July",IF(AND(Table2[[#This Row],[End Date]]&gt;=DATE(2026,7,1),Table2[[#This Row],[Start Date]]&lt;=DATE(2026,7,31)),"July",""))))</f>
        <v/>
      </c>
      <c r="O16" s="16" t="str">
        <f>IF(AND(Table2[[#This Row],[End Date]]&gt;=DATE(2024,8,1),Table2[[#This Row],[Start Date]]&lt;=DATE(2024,8,31)),"August",IF(AND(Table2[[#This Row],[End Date]]&gt;=DATE(2023,8,1),Table2[[#This Row],[Start Date]]&lt;=DATE(2023,8,31)),"August",IF(AND(Table2[[#This Row],[End Date]]&gt;=DATE(2025,8,1),Table2[[#This Row],[Start Date]]&lt;=DATE(2025,8,31)),"August",IF(AND(Table2[[#This Row],[End Date]]&gt;=DATE(2026,8,1),Table2[[#This Row],[Start Date]]&lt;=DATE(2026,8,31)),"August",""))))</f>
        <v/>
      </c>
      <c r="P16" s="16" t="str">
        <f>IF(AND(Table2[[#This Row],[End Date]]&gt;=DATE(2024,9,1),Table2[[#This Row],[Start Date]]&lt;=DATE(2024,9,30)),"September",IF(AND(Table2[[#This Row],[End Date]]&gt;=DATE(2023,9,1),Table2[[#This Row],[Start Date]]&lt;=DATE(2023,9,30)),"September",IF(AND(Table2[[#This Row],[End Date]]&gt;=DATE(2025,9,1),Table2[[#This Row],[Start Date]]&lt;=DATE(2025,9,30)),"September",IF(AND(Table2[[#This Row],[End Date]]&gt;=DATE(2026,9,1),Table2[[#This Row],[Start Date]]&lt;=DATE(2026,9,30)),"September",""))))</f>
        <v>September</v>
      </c>
      <c r="Q16" s="16" t="str">
        <f>IF(AND(Table2[[#This Row],[End Date]]&gt;=DATE(2024,10,1),Table2[[#This Row],[Start Date]]&lt;=DATE(2024,10,31)),"October",IF(AND(Table2[[#This Row],[End Date]]&gt;=DATE(2023,10,1),Table2[[#This Row],[Start Date]]&lt;=DATE(2023,10,31)),"October",IF(AND(Table2[[#This Row],[End Date]]&gt;=DATE(2025,10,1),Table2[[#This Row],[Start Date]]&lt;=DATE(2025,10,31)),"October",IF(AND(Table2[[#This Row],[End Date]]&gt;=DATE(2026,10,1),Table2[[#This Row],[Start Date]]&lt;=DATE(2026,10,31)),"October",""))))</f>
        <v>October</v>
      </c>
      <c r="R16" s="16" t="str">
        <f>IF(AND(Table2[[#This Row],[End Date]]&gt;=DATE(2024,11,1),Table2[[#This Row],[Start Date]]&lt;=DATE(2024,11,30)),"November",IF(AND(Table2[[#This Row],[End Date]]&gt;=DATE(2023,11,1),Table2[[#This Row],[Start Date]]&lt;=DATE(2023,11,30)),"November",IF(AND(Table2[[#This Row],[End Date]]&gt;=DATE(2025,11,1),Table2[[#This Row],[Start Date]]&lt;=DATE(2025,11,30)),"November",IF(AND(Table2[[#This Row],[End Date]]&gt;=DATE(2026,11,1),Table2[[#This Row],[Start Date]]&lt;=DATE(2026,11,30)),"November",""))))</f>
        <v>November</v>
      </c>
      <c r="S16" s="16" t="str">
        <f>IF(AND(Table2[[#This Row],[End Date]]&gt;=DATE(2024,12,1),Table2[[#This Row],[Start Date]]&lt;=DATE(2024,12,31)),"December",IF(AND(Table2[[#This Row],[End Date]]&gt;=DATE(2023,12,1),Table2[[#This Row],[Start Date]]&lt;=DATE(2023,12,31)),"December",IF(AND(Table2[[#This Row],[End Date]]&gt;=DATE(2025,12,1),Table2[[#This Row],[Start Date]]&lt;=DATE(2025,12,31)),"December",IF(AND(Table2[[#This Row],[End Date]]&gt;=DATE(2026,12,1),Table2[[#This Row],[Start Date]]&lt;=DATE(2026,12,31)),"December",""))))</f>
        <v/>
      </c>
    </row>
    <row r="17" spans="1:19" ht="47.15" customHeight="1" x14ac:dyDescent="0.35">
      <c r="A17" s="29" t="s">
        <v>30</v>
      </c>
      <c r="B17" s="9" t="s">
        <v>51</v>
      </c>
      <c r="C17" s="31" t="s">
        <v>24</v>
      </c>
      <c r="D17" s="3"/>
      <c r="E17" s="9"/>
      <c r="F17" s="14">
        <v>45536</v>
      </c>
      <c r="G17" s="14">
        <v>45901</v>
      </c>
      <c r="H17" s="16" t="str">
        <f>IF(AND(Table2[[#This Row],[End Date]]&gt;=DATE(2024,1,1),Table2[[#This Row],[Start Date]]&lt;=DATE(2024,1,31)),"January",IF(AND(Table2[[#This Row],[End Date]]&gt;=DATE(2023,1,1),Table2[[#This Row],[Start Date]]&lt;=DATE(2023,1,31)),"January",IF(AND(Table2[[#This Row],[End Date]]&gt;=DATE(2025,1,1),Table2[[#This Row],[Start Date]]&lt;=DATE(2025,1,31)),"January",IF(AND(Table2[[#This Row],[End Date]]&gt;=DATE(2026,1,1),Table2[[#This Row],[Start Date]]&lt;=DATE(2026,1,31)),"January",""))))</f>
        <v>January</v>
      </c>
      <c r="I17" s="16" t="str">
        <f>IF(AND(Table2[[#This Row],[End Date]]&gt;=DATE(2024,2,1),Table2[[#This Row],[Start Date]]&lt;=DATE(2024,2,29)),"February",IF(AND(Table2[[#This Row],[End Date]]&gt;=DATE(2023,2,1),Table2[[#This Row],[Start Date]]&lt;=DATE(2023,2,28)),"February",IF(AND(Table2[[#This Row],[End Date]]&gt;=DATE(2025,2,1),Table2[[#This Row],[Start Date]]&lt;=DATE(2025,2,28)),"February",IF(AND(Table2[[#This Row],[End Date]]&gt;=DATE(2026,2,1),Table2[[#This Row],[Start Date]]&lt;=DATE(2026,2,28)),"February",""))))</f>
        <v>February</v>
      </c>
      <c r="J17" s="16" t="str">
        <f>IF(AND(Table2[[#This Row],[End Date]]&gt;=DATE(2024,3,1),Table2[[#This Row],[Start Date]]&lt;=DATE(2024,3,31)),"March",IF(AND(Table2[[#This Row],[End Date]]&gt;=DATE(2023,3,1),Table2[[#This Row],[Start Date]]&lt;=DATE(2023,3,31)),"March",IF(AND(Table2[[#This Row],[End Date]]&gt;=DATE(2025,3,1),Table2[[#This Row],[Start Date]]&lt;=DATE(2025,3,31)),"March",IF(AND(Table2[[#This Row],[End Date]]&gt;=DATE(2026,3,1),Table2[[#This Row],[Start Date]]&lt;=DATE(2026,3,31)),"March",""))))</f>
        <v>March</v>
      </c>
      <c r="K17" s="16" t="str">
        <f>IF(AND(Table2[[#This Row],[End Date]]&gt;=DATE(2024,4,1),Table2[[#This Row],[Start Date]]&lt;=DATE(2024,4,30)),"April",IF(AND(Table2[[#This Row],[End Date]]&gt;=DATE(2023,4,1),Table2[[#This Row],[Start Date]]&lt;=DATE(2023,4,30)),"April",IF(AND(Table2[[#This Row],[End Date]]&gt;=DATE(2025,4,1),Table2[[#This Row],[Start Date]]&lt;=DATE(2025,4,30)),"April",IF(AND(Table2[[#This Row],[End Date]]&gt;=DATE(2026,4,1),Table2[[#This Row],[Start Date]]&lt;=DATE(2026,4,30)),"April",""))))</f>
        <v>April</v>
      </c>
      <c r="L17" s="16" t="str">
        <f>IF(AND(Table2[[#This Row],[End Date]]&gt;=DATE(2024,5,1),Table2[[#This Row],[Start Date]]&lt;=DATE(2024,5,31)),"May",IF(AND(Table2[[#This Row],[End Date]]&gt;=DATE(2023,5,1),Table2[[#This Row],[Start Date]]&lt;=DATE(2023,5,31)),"May",IF(AND(Table2[[#This Row],[End Date]]&gt;=DATE(2025,5,1),Table2[[#This Row],[Start Date]]&lt;=DATE(2025,5,31)),"May",IF(AND(Table2[[#This Row],[End Date]]&gt;=DATE(2026,5,1),Table2[[#This Row],[Start Date]]&lt;=DATE(2026,5,31)),"May",""))))</f>
        <v>May</v>
      </c>
      <c r="M17" s="16" t="str">
        <f>IF(AND(Table2[[#This Row],[End Date]]&gt;=DATE(2024,6,1),Table2[[#This Row],[Start Date]]&lt;=DATE(2024,6,30)),"June",IF(AND(Table2[[#This Row],[End Date]]&gt;=DATE(2023,6,1),Table2[[#This Row],[Start Date]]&lt;=DATE(2023,6,30)),"June",IF(AND(Table2[[#This Row],[End Date]]&gt;=DATE(2025,6,1),Table2[[#This Row],[Start Date]]&lt;=DATE(2025,6,30)),"June",IF(AND(Table2[[#This Row],[End Date]]&gt;=DATE(2026,6,1),Table2[[#This Row],[Start Date]]&lt;=DATE(2026,6,30)),"June",""))))</f>
        <v>June</v>
      </c>
      <c r="N17" s="16" t="str">
        <f>IF(AND(Table2[[#This Row],[End Date]]&gt;=DATE(2024,7,1),Table2[[#This Row],[Start Date]]&lt;=DATE(2024,7,31)),"July",IF(AND(Table2[[#This Row],[End Date]]&gt;=DATE(2023,7,1),Table2[[#This Row],[Start Date]]&lt;=DATE(2023,7,31)),"July",IF(AND(Table2[[#This Row],[End Date]]&gt;=DATE(2025,7,1),Table2[[#This Row],[Start Date]]&lt;=DATE(2025,7,31)),"July",IF(AND(Table2[[#This Row],[End Date]]&gt;=DATE(2026,7,1),Table2[[#This Row],[Start Date]]&lt;=DATE(2026,7,31)),"July",""))))</f>
        <v>July</v>
      </c>
      <c r="O17" s="16" t="str">
        <f>IF(AND(Table2[[#This Row],[End Date]]&gt;=DATE(2024,8,1),Table2[[#This Row],[Start Date]]&lt;=DATE(2024,8,31)),"August",IF(AND(Table2[[#This Row],[End Date]]&gt;=DATE(2023,8,1),Table2[[#This Row],[Start Date]]&lt;=DATE(2023,8,31)),"August",IF(AND(Table2[[#This Row],[End Date]]&gt;=DATE(2025,8,1),Table2[[#This Row],[Start Date]]&lt;=DATE(2025,8,31)),"August",IF(AND(Table2[[#This Row],[End Date]]&gt;=DATE(2026,8,1),Table2[[#This Row],[Start Date]]&lt;=DATE(2026,8,31)),"August",""))))</f>
        <v>August</v>
      </c>
      <c r="P17" s="16" t="str">
        <f>IF(AND(Table2[[#This Row],[End Date]]&gt;=DATE(2024,9,1),Table2[[#This Row],[Start Date]]&lt;=DATE(2024,9,30)),"September",IF(AND(Table2[[#This Row],[End Date]]&gt;=DATE(2023,9,1),Table2[[#This Row],[Start Date]]&lt;=DATE(2023,9,30)),"September",IF(AND(Table2[[#This Row],[End Date]]&gt;=DATE(2025,9,1),Table2[[#This Row],[Start Date]]&lt;=DATE(2025,9,30)),"September",IF(AND(Table2[[#This Row],[End Date]]&gt;=DATE(2026,9,1),Table2[[#This Row],[Start Date]]&lt;=DATE(2026,9,30)),"September",""))))</f>
        <v>September</v>
      </c>
      <c r="Q17" s="16" t="str">
        <f>IF(AND(Table2[[#This Row],[End Date]]&gt;=DATE(2024,10,1),Table2[[#This Row],[Start Date]]&lt;=DATE(2024,10,31)),"October",IF(AND(Table2[[#This Row],[End Date]]&gt;=DATE(2023,10,1),Table2[[#This Row],[Start Date]]&lt;=DATE(2023,10,31)),"October",IF(AND(Table2[[#This Row],[End Date]]&gt;=DATE(2025,10,1),Table2[[#This Row],[Start Date]]&lt;=DATE(2025,10,31)),"October",IF(AND(Table2[[#This Row],[End Date]]&gt;=DATE(2026,10,1),Table2[[#This Row],[Start Date]]&lt;=DATE(2026,10,31)),"October",""))))</f>
        <v>October</v>
      </c>
      <c r="R17" s="16" t="str">
        <f>IF(AND(Table2[[#This Row],[End Date]]&gt;=DATE(2024,11,1),Table2[[#This Row],[Start Date]]&lt;=DATE(2024,11,30)),"November",IF(AND(Table2[[#This Row],[End Date]]&gt;=DATE(2023,11,1),Table2[[#This Row],[Start Date]]&lt;=DATE(2023,11,30)),"November",IF(AND(Table2[[#This Row],[End Date]]&gt;=DATE(2025,11,1),Table2[[#This Row],[Start Date]]&lt;=DATE(2025,11,30)),"November",IF(AND(Table2[[#This Row],[End Date]]&gt;=DATE(2026,11,1),Table2[[#This Row],[Start Date]]&lt;=DATE(2026,11,30)),"November",""))))</f>
        <v>November</v>
      </c>
      <c r="S17" s="16" t="str">
        <f>IF(AND(Table2[[#This Row],[End Date]]&gt;=DATE(2024,12,1),Table2[[#This Row],[Start Date]]&lt;=DATE(2024,12,31)),"December",IF(AND(Table2[[#This Row],[End Date]]&gt;=DATE(2023,12,1),Table2[[#This Row],[Start Date]]&lt;=DATE(2023,12,31)),"December",IF(AND(Table2[[#This Row],[End Date]]&gt;=DATE(2025,12,1),Table2[[#This Row],[Start Date]]&lt;=DATE(2025,12,31)),"December",IF(AND(Table2[[#This Row],[End Date]]&gt;=DATE(2026,12,1),Table2[[#This Row],[Start Date]]&lt;=DATE(2026,12,31)),"December",""))))</f>
        <v>December</v>
      </c>
    </row>
    <row r="18" spans="1:19" ht="47.15" customHeight="1" x14ac:dyDescent="0.35">
      <c r="A18" s="29" t="s">
        <v>27</v>
      </c>
      <c r="B18" s="9" t="s">
        <v>52</v>
      </c>
      <c r="C18" s="31" t="s">
        <v>24</v>
      </c>
      <c r="D18" s="32" t="s">
        <v>53</v>
      </c>
      <c r="E18" s="13"/>
      <c r="F18" s="15">
        <v>45536</v>
      </c>
      <c r="G18" s="14">
        <v>45672</v>
      </c>
      <c r="H18" s="16" t="str">
        <f>IF(AND(Table2[[#This Row],[End Date]]&gt;=DATE(2024,1,1),Table2[[#This Row],[Start Date]]&lt;=DATE(2024,1,31)),"January",IF(AND(Table2[[#This Row],[End Date]]&gt;=DATE(2023,1,1),Table2[[#This Row],[Start Date]]&lt;=DATE(2023,1,31)),"January",IF(AND(Table2[[#This Row],[End Date]]&gt;=DATE(2025,1,1),Table2[[#This Row],[Start Date]]&lt;=DATE(2025,1,31)),"January",IF(AND(Table2[[#This Row],[End Date]]&gt;=DATE(2026,1,1),Table2[[#This Row],[Start Date]]&lt;=DATE(2026,1,31)),"January",""))))</f>
        <v>January</v>
      </c>
      <c r="I18" s="16" t="str">
        <f>IF(AND(Table2[[#This Row],[End Date]]&gt;=DATE(2024,2,1),Table2[[#This Row],[Start Date]]&lt;=DATE(2024,2,29)),"February",IF(AND(Table2[[#This Row],[End Date]]&gt;=DATE(2023,2,1),Table2[[#This Row],[Start Date]]&lt;=DATE(2023,2,28)),"February",IF(AND(Table2[[#This Row],[End Date]]&gt;=DATE(2025,2,1),Table2[[#This Row],[Start Date]]&lt;=DATE(2025,2,28)),"February",IF(AND(Table2[[#This Row],[End Date]]&gt;=DATE(2026,2,1),Table2[[#This Row],[Start Date]]&lt;=DATE(2026,2,28)),"February",""))))</f>
        <v/>
      </c>
      <c r="J18" s="16" t="str">
        <f>IF(AND(Table2[[#This Row],[End Date]]&gt;=DATE(2024,3,1),Table2[[#This Row],[Start Date]]&lt;=DATE(2024,3,31)),"March",IF(AND(Table2[[#This Row],[End Date]]&gt;=DATE(2023,3,1),Table2[[#This Row],[Start Date]]&lt;=DATE(2023,3,31)),"March",IF(AND(Table2[[#This Row],[End Date]]&gt;=DATE(2025,3,1),Table2[[#This Row],[Start Date]]&lt;=DATE(2025,3,31)),"March",IF(AND(Table2[[#This Row],[End Date]]&gt;=DATE(2026,3,1),Table2[[#This Row],[Start Date]]&lt;=DATE(2026,3,31)),"March",""))))</f>
        <v/>
      </c>
      <c r="K18" s="16" t="str">
        <f>IF(AND(Table2[[#This Row],[End Date]]&gt;=DATE(2024,4,1),Table2[[#This Row],[Start Date]]&lt;=DATE(2024,4,30)),"April",IF(AND(Table2[[#This Row],[End Date]]&gt;=DATE(2023,4,1),Table2[[#This Row],[Start Date]]&lt;=DATE(2023,4,30)),"April",IF(AND(Table2[[#This Row],[End Date]]&gt;=DATE(2025,4,1),Table2[[#This Row],[Start Date]]&lt;=DATE(2025,4,30)),"April",IF(AND(Table2[[#This Row],[End Date]]&gt;=DATE(2026,4,1),Table2[[#This Row],[Start Date]]&lt;=DATE(2026,4,30)),"April",""))))</f>
        <v/>
      </c>
      <c r="L18" s="16" t="str">
        <f>IF(AND(Table2[[#This Row],[End Date]]&gt;=DATE(2024,5,1),Table2[[#This Row],[Start Date]]&lt;=DATE(2024,5,31)),"May",IF(AND(Table2[[#This Row],[End Date]]&gt;=DATE(2023,5,1),Table2[[#This Row],[Start Date]]&lt;=DATE(2023,5,31)),"May",IF(AND(Table2[[#This Row],[End Date]]&gt;=DATE(2025,5,1),Table2[[#This Row],[Start Date]]&lt;=DATE(2025,5,31)),"May",IF(AND(Table2[[#This Row],[End Date]]&gt;=DATE(2026,5,1),Table2[[#This Row],[Start Date]]&lt;=DATE(2026,5,31)),"May",""))))</f>
        <v/>
      </c>
      <c r="M18" s="16" t="str">
        <f>IF(AND(Table2[[#This Row],[End Date]]&gt;=DATE(2024,6,1),Table2[[#This Row],[Start Date]]&lt;=DATE(2024,6,30)),"June",IF(AND(Table2[[#This Row],[End Date]]&gt;=DATE(2023,6,1),Table2[[#This Row],[Start Date]]&lt;=DATE(2023,6,30)),"June",IF(AND(Table2[[#This Row],[End Date]]&gt;=DATE(2025,6,1),Table2[[#This Row],[Start Date]]&lt;=DATE(2025,6,30)),"June",IF(AND(Table2[[#This Row],[End Date]]&gt;=DATE(2026,6,1),Table2[[#This Row],[Start Date]]&lt;=DATE(2026,6,30)),"June",""))))</f>
        <v/>
      </c>
      <c r="N18" s="16" t="str">
        <f>IF(AND(Table2[[#This Row],[End Date]]&gt;=DATE(2024,7,1),Table2[[#This Row],[Start Date]]&lt;=DATE(2024,7,31)),"July",IF(AND(Table2[[#This Row],[End Date]]&gt;=DATE(2023,7,1),Table2[[#This Row],[Start Date]]&lt;=DATE(2023,7,31)),"July",IF(AND(Table2[[#This Row],[End Date]]&gt;=DATE(2025,7,1),Table2[[#This Row],[Start Date]]&lt;=DATE(2025,7,31)),"July",IF(AND(Table2[[#This Row],[End Date]]&gt;=DATE(2026,7,1),Table2[[#This Row],[Start Date]]&lt;=DATE(2026,7,31)),"July",""))))</f>
        <v/>
      </c>
      <c r="O18" s="16" t="str">
        <f>IF(AND(Table2[[#This Row],[End Date]]&gt;=DATE(2024,8,1),Table2[[#This Row],[Start Date]]&lt;=DATE(2024,8,31)),"August",IF(AND(Table2[[#This Row],[End Date]]&gt;=DATE(2023,8,1),Table2[[#This Row],[Start Date]]&lt;=DATE(2023,8,31)),"August",IF(AND(Table2[[#This Row],[End Date]]&gt;=DATE(2025,8,1),Table2[[#This Row],[Start Date]]&lt;=DATE(2025,8,31)),"August",IF(AND(Table2[[#This Row],[End Date]]&gt;=DATE(2026,8,1),Table2[[#This Row],[Start Date]]&lt;=DATE(2026,8,31)),"August",""))))</f>
        <v/>
      </c>
      <c r="P18" s="16" t="str">
        <f>IF(AND(Table2[[#This Row],[End Date]]&gt;=DATE(2024,9,1),Table2[[#This Row],[Start Date]]&lt;=DATE(2024,9,30)),"September",IF(AND(Table2[[#This Row],[End Date]]&gt;=DATE(2023,9,1),Table2[[#This Row],[Start Date]]&lt;=DATE(2023,9,30)),"September",IF(AND(Table2[[#This Row],[End Date]]&gt;=DATE(2025,9,1),Table2[[#This Row],[Start Date]]&lt;=DATE(2025,9,30)),"September",IF(AND(Table2[[#This Row],[End Date]]&gt;=DATE(2026,9,1),Table2[[#This Row],[Start Date]]&lt;=DATE(2026,9,30)),"September",""))))</f>
        <v>September</v>
      </c>
      <c r="Q18" s="16" t="str">
        <f>IF(AND(Table2[[#This Row],[End Date]]&gt;=DATE(2024,10,1),Table2[[#This Row],[Start Date]]&lt;=DATE(2024,10,31)),"October",IF(AND(Table2[[#This Row],[End Date]]&gt;=DATE(2023,10,1),Table2[[#This Row],[Start Date]]&lt;=DATE(2023,10,31)),"October",IF(AND(Table2[[#This Row],[End Date]]&gt;=DATE(2025,10,1),Table2[[#This Row],[Start Date]]&lt;=DATE(2025,10,31)),"October",IF(AND(Table2[[#This Row],[End Date]]&gt;=DATE(2026,10,1),Table2[[#This Row],[Start Date]]&lt;=DATE(2026,10,31)),"October",""))))</f>
        <v>October</v>
      </c>
      <c r="R18" s="16" t="str">
        <f>IF(AND(Table2[[#This Row],[End Date]]&gt;=DATE(2024,11,1),Table2[[#This Row],[Start Date]]&lt;=DATE(2024,11,30)),"November",IF(AND(Table2[[#This Row],[End Date]]&gt;=DATE(2023,11,1),Table2[[#This Row],[Start Date]]&lt;=DATE(2023,11,30)),"November",IF(AND(Table2[[#This Row],[End Date]]&gt;=DATE(2025,11,1),Table2[[#This Row],[Start Date]]&lt;=DATE(2025,11,30)),"November",IF(AND(Table2[[#This Row],[End Date]]&gt;=DATE(2026,11,1),Table2[[#This Row],[Start Date]]&lt;=DATE(2026,11,30)),"November",""))))</f>
        <v>November</v>
      </c>
      <c r="S18" s="16" t="str">
        <f>IF(AND(Table2[[#This Row],[End Date]]&gt;=DATE(2024,12,1),Table2[[#This Row],[Start Date]]&lt;=DATE(2024,12,31)),"December",IF(AND(Table2[[#This Row],[End Date]]&gt;=DATE(2023,12,1),Table2[[#This Row],[Start Date]]&lt;=DATE(2023,12,31)),"December",IF(AND(Table2[[#This Row],[End Date]]&gt;=DATE(2025,12,1),Table2[[#This Row],[Start Date]]&lt;=DATE(2025,12,31)),"December",IF(AND(Table2[[#This Row],[End Date]]&gt;=DATE(2026,12,1),Table2[[#This Row],[Start Date]]&lt;=DATE(2026,12,31)),"December",""))))</f>
        <v>December</v>
      </c>
    </row>
    <row r="19" spans="1:19" ht="47.15" customHeight="1" x14ac:dyDescent="0.35">
      <c r="A19" s="29" t="s">
        <v>27</v>
      </c>
      <c r="B19" s="9" t="s">
        <v>54</v>
      </c>
      <c r="C19" s="31" t="s">
        <v>34</v>
      </c>
      <c r="D19" s="9" t="s">
        <v>55</v>
      </c>
      <c r="E19" s="9"/>
      <c r="F19" s="15">
        <v>45537</v>
      </c>
      <c r="G19" s="14">
        <v>45566</v>
      </c>
      <c r="H19" s="16" t="str">
        <f>IF(AND(Table2[[#This Row],[End Date]]&gt;=DATE(2024,1,1),Table2[[#This Row],[Start Date]]&lt;=DATE(2024,1,31)),"January",IF(AND(Table2[[#This Row],[End Date]]&gt;=DATE(2023,1,1),Table2[[#This Row],[Start Date]]&lt;=DATE(2023,1,31)),"January",IF(AND(Table2[[#This Row],[End Date]]&gt;=DATE(2025,1,1),Table2[[#This Row],[Start Date]]&lt;=DATE(2025,1,31)),"January",IF(AND(Table2[[#This Row],[End Date]]&gt;=DATE(2026,1,1),Table2[[#This Row],[Start Date]]&lt;=DATE(2026,1,31)),"January",""))))</f>
        <v/>
      </c>
      <c r="I19" s="16" t="str">
        <f>IF(AND(Table2[[#This Row],[End Date]]&gt;=DATE(2024,2,1),Table2[[#This Row],[Start Date]]&lt;=DATE(2024,2,29)),"February",IF(AND(Table2[[#This Row],[End Date]]&gt;=DATE(2023,2,1),Table2[[#This Row],[Start Date]]&lt;=DATE(2023,2,28)),"February",IF(AND(Table2[[#This Row],[End Date]]&gt;=DATE(2025,2,1),Table2[[#This Row],[Start Date]]&lt;=DATE(2025,2,28)),"February",IF(AND(Table2[[#This Row],[End Date]]&gt;=DATE(2026,2,1),Table2[[#This Row],[Start Date]]&lt;=DATE(2026,2,28)),"February",""))))</f>
        <v/>
      </c>
      <c r="J19" s="16" t="str">
        <f>IF(AND(Table2[[#This Row],[End Date]]&gt;=DATE(2024,3,1),Table2[[#This Row],[Start Date]]&lt;=DATE(2024,3,31)),"March",IF(AND(Table2[[#This Row],[End Date]]&gt;=DATE(2023,3,1),Table2[[#This Row],[Start Date]]&lt;=DATE(2023,3,31)),"March",IF(AND(Table2[[#This Row],[End Date]]&gt;=DATE(2025,3,1),Table2[[#This Row],[Start Date]]&lt;=DATE(2025,3,31)),"March",IF(AND(Table2[[#This Row],[End Date]]&gt;=DATE(2026,3,1),Table2[[#This Row],[Start Date]]&lt;=DATE(2026,3,31)),"March",""))))</f>
        <v/>
      </c>
      <c r="K19" s="16" t="str">
        <f>IF(AND(Table2[[#This Row],[End Date]]&gt;=DATE(2024,4,1),Table2[[#This Row],[Start Date]]&lt;=DATE(2024,4,30)),"April",IF(AND(Table2[[#This Row],[End Date]]&gt;=DATE(2023,4,1),Table2[[#This Row],[Start Date]]&lt;=DATE(2023,4,30)),"April",IF(AND(Table2[[#This Row],[End Date]]&gt;=DATE(2025,4,1),Table2[[#This Row],[Start Date]]&lt;=DATE(2025,4,30)),"April",IF(AND(Table2[[#This Row],[End Date]]&gt;=DATE(2026,4,1),Table2[[#This Row],[Start Date]]&lt;=DATE(2026,4,30)),"April",""))))</f>
        <v/>
      </c>
      <c r="L19" s="16" t="str">
        <f>IF(AND(Table2[[#This Row],[End Date]]&gt;=DATE(2024,5,1),Table2[[#This Row],[Start Date]]&lt;=DATE(2024,5,31)),"May",IF(AND(Table2[[#This Row],[End Date]]&gt;=DATE(2023,5,1),Table2[[#This Row],[Start Date]]&lt;=DATE(2023,5,31)),"May",IF(AND(Table2[[#This Row],[End Date]]&gt;=DATE(2025,5,1),Table2[[#This Row],[Start Date]]&lt;=DATE(2025,5,31)),"May",IF(AND(Table2[[#This Row],[End Date]]&gt;=DATE(2026,5,1),Table2[[#This Row],[Start Date]]&lt;=DATE(2026,5,31)),"May",""))))</f>
        <v/>
      </c>
      <c r="M19" s="16" t="str">
        <f>IF(AND(Table2[[#This Row],[End Date]]&gt;=DATE(2024,6,1),Table2[[#This Row],[Start Date]]&lt;=DATE(2024,6,30)),"June",IF(AND(Table2[[#This Row],[End Date]]&gt;=DATE(2023,6,1),Table2[[#This Row],[Start Date]]&lt;=DATE(2023,6,30)),"June",IF(AND(Table2[[#This Row],[End Date]]&gt;=DATE(2025,6,1),Table2[[#This Row],[Start Date]]&lt;=DATE(2025,6,30)),"June",IF(AND(Table2[[#This Row],[End Date]]&gt;=DATE(2026,6,1),Table2[[#This Row],[Start Date]]&lt;=DATE(2026,6,30)),"June",""))))</f>
        <v/>
      </c>
      <c r="N19" s="16" t="str">
        <f>IF(AND(Table2[[#This Row],[End Date]]&gt;=DATE(2024,7,1),Table2[[#This Row],[Start Date]]&lt;=DATE(2024,7,31)),"July",IF(AND(Table2[[#This Row],[End Date]]&gt;=DATE(2023,7,1),Table2[[#This Row],[Start Date]]&lt;=DATE(2023,7,31)),"July",IF(AND(Table2[[#This Row],[End Date]]&gt;=DATE(2025,7,1),Table2[[#This Row],[Start Date]]&lt;=DATE(2025,7,31)),"July",IF(AND(Table2[[#This Row],[End Date]]&gt;=DATE(2026,7,1),Table2[[#This Row],[Start Date]]&lt;=DATE(2026,7,31)),"July",""))))</f>
        <v/>
      </c>
      <c r="O19" s="16" t="str">
        <f>IF(AND(Table2[[#This Row],[End Date]]&gt;=DATE(2024,8,1),Table2[[#This Row],[Start Date]]&lt;=DATE(2024,8,31)),"August",IF(AND(Table2[[#This Row],[End Date]]&gt;=DATE(2023,8,1),Table2[[#This Row],[Start Date]]&lt;=DATE(2023,8,31)),"August",IF(AND(Table2[[#This Row],[End Date]]&gt;=DATE(2025,8,1),Table2[[#This Row],[Start Date]]&lt;=DATE(2025,8,31)),"August",IF(AND(Table2[[#This Row],[End Date]]&gt;=DATE(2026,8,1),Table2[[#This Row],[Start Date]]&lt;=DATE(2026,8,31)),"August",""))))</f>
        <v/>
      </c>
      <c r="P19" s="16" t="str">
        <f>IF(AND(Table2[[#This Row],[End Date]]&gt;=DATE(2024,9,1),Table2[[#This Row],[Start Date]]&lt;=DATE(2024,9,30)),"September",IF(AND(Table2[[#This Row],[End Date]]&gt;=DATE(2023,9,1),Table2[[#This Row],[Start Date]]&lt;=DATE(2023,9,30)),"September",IF(AND(Table2[[#This Row],[End Date]]&gt;=DATE(2025,9,1),Table2[[#This Row],[Start Date]]&lt;=DATE(2025,9,30)),"September",IF(AND(Table2[[#This Row],[End Date]]&gt;=DATE(2026,9,1),Table2[[#This Row],[Start Date]]&lt;=DATE(2026,9,30)),"September",""))))</f>
        <v>September</v>
      </c>
      <c r="Q19" s="16" t="str">
        <f>IF(AND(Table2[[#This Row],[End Date]]&gt;=DATE(2024,10,1),Table2[[#This Row],[Start Date]]&lt;=DATE(2024,10,31)),"October",IF(AND(Table2[[#This Row],[End Date]]&gt;=DATE(2023,10,1),Table2[[#This Row],[Start Date]]&lt;=DATE(2023,10,31)),"October",IF(AND(Table2[[#This Row],[End Date]]&gt;=DATE(2025,10,1),Table2[[#This Row],[Start Date]]&lt;=DATE(2025,10,31)),"October",IF(AND(Table2[[#This Row],[End Date]]&gt;=DATE(2026,10,1),Table2[[#This Row],[Start Date]]&lt;=DATE(2026,10,31)),"October",""))))</f>
        <v>October</v>
      </c>
      <c r="R19" s="16" t="str">
        <f>IF(AND(Table2[[#This Row],[End Date]]&gt;=DATE(2024,11,1),Table2[[#This Row],[Start Date]]&lt;=DATE(2024,11,30)),"November",IF(AND(Table2[[#This Row],[End Date]]&gt;=DATE(2023,11,1),Table2[[#This Row],[Start Date]]&lt;=DATE(2023,11,30)),"November",IF(AND(Table2[[#This Row],[End Date]]&gt;=DATE(2025,11,1),Table2[[#This Row],[Start Date]]&lt;=DATE(2025,11,30)),"November",IF(AND(Table2[[#This Row],[End Date]]&gt;=DATE(2026,11,1),Table2[[#This Row],[Start Date]]&lt;=DATE(2026,11,30)),"November",""))))</f>
        <v/>
      </c>
      <c r="S19" s="16" t="str">
        <f>IF(AND(Table2[[#This Row],[End Date]]&gt;=DATE(2024,12,1),Table2[[#This Row],[Start Date]]&lt;=DATE(2024,12,31)),"December",IF(AND(Table2[[#This Row],[End Date]]&gt;=DATE(2023,12,1),Table2[[#This Row],[Start Date]]&lt;=DATE(2023,12,31)),"December",IF(AND(Table2[[#This Row],[End Date]]&gt;=DATE(2025,12,1),Table2[[#This Row],[Start Date]]&lt;=DATE(2025,12,31)),"December",IF(AND(Table2[[#This Row],[End Date]]&gt;=DATE(2026,12,1),Table2[[#This Row],[Start Date]]&lt;=DATE(2026,12,31)),"December",""))))</f>
        <v/>
      </c>
    </row>
    <row r="20" spans="1:19" ht="47.15" customHeight="1" x14ac:dyDescent="0.35">
      <c r="A20" s="29" t="s">
        <v>22</v>
      </c>
      <c r="B20" s="12" t="s">
        <v>56</v>
      </c>
      <c r="C20" s="31" t="s">
        <v>44</v>
      </c>
      <c r="D20" s="32" t="s">
        <v>57</v>
      </c>
      <c r="E20" s="13"/>
      <c r="F20" s="14">
        <v>45550</v>
      </c>
      <c r="G20" s="14">
        <v>45565</v>
      </c>
      <c r="H20" s="16" t="str">
        <f>IF(AND(Table2[[#This Row],[End Date]]&gt;=DATE(2024,1,1),Table2[[#This Row],[Start Date]]&lt;=DATE(2024,1,31)),"January",IF(AND(Table2[[#This Row],[End Date]]&gt;=DATE(2023,1,1),Table2[[#This Row],[Start Date]]&lt;=DATE(2023,1,31)),"January",IF(AND(Table2[[#This Row],[End Date]]&gt;=DATE(2025,1,1),Table2[[#This Row],[Start Date]]&lt;=DATE(2025,1,31)),"January",IF(AND(Table2[[#This Row],[End Date]]&gt;=DATE(2026,1,1),Table2[[#This Row],[Start Date]]&lt;=DATE(2026,1,31)),"January",""))))</f>
        <v/>
      </c>
      <c r="I20" s="16" t="str">
        <f>IF(AND(Table2[[#This Row],[End Date]]&gt;=DATE(2024,2,1),Table2[[#This Row],[Start Date]]&lt;=DATE(2024,2,29)),"February",IF(AND(Table2[[#This Row],[End Date]]&gt;=DATE(2023,2,1),Table2[[#This Row],[Start Date]]&lt;=DATE(2023,2,28)),"February",IF(AND(Table2[[#This Row],[End Date]]&gt;=DATE(2025,2,1),Table2[[#This Row],[Start Date]]&lt;=DATE(2025,2,28)),"February",IF(AND(Table2[[#This Row],[End Date]]&gt;=DATE(2026,2,1),Table2[[#This Row],[Start Date]]&lt;=DATE(2026,2,28)),"February",""))))</f>
        <v/>
      </c>
      <c r="J20" s="16" t="str">
        <f>IF(AND(Table2[[#This Row],[End Date]]&gt;=DATE(2024,3,1),Table2[[#This Row],[Start Date]]&lt;=DATE(2024,3,31)),"March",IF(AND(Table2[[#This Row],[End Date]]&gt;=DATE(2023,3,1),Table2[[#This Row],[Start Date]]&lt;=DATE(2023,3,31)),"March",IF(AND(Table2[[#This Row],[End Date]]&gt;=DATE(2025,3,1),Table2[[#This Row],[Start Date]]&lt;=DATE(2025,3,31)),"March",IF(AND(Table2[[#This Row],[End Date]]&gt;=DATE(2026,3,1),Table2[[#This Row],[Start Date]]&lt;=DATE(2026,3,31)),"March",""))))</f>
        <v/>
      </c>
      <c r="K20" s="16" t="str">
        <f>IF(AND(Table2[[#This Row],[End Date]]&gt;=DATE(2024,4,1),Table2[[#This Row],[Start Date]]&lt;=DATE(2024,4,30)),"April",IF(AND(Table2[[#This Row],[End Date]]&gt;=DATE(2023,4,1),Table2[[#This Row],[Start Date]]&lt;=DATE(2023,4,30)),"April",IF(AND(Table2[[#This Row],[End Date]]&gt;=DATE(2025,4,1),Table2[[#This Row],[Start Date]]&lt;=DATE(2025,4,30)),"April",IF(AND(Table2[[#This Row],[End Date]]&gt;=DATE(2026,4,1),Table2[[#This Row],[Start Date]]&lt;=DATE(2026,4,30)),"April",""))))</f>
        <v/>
      </c>
      <c r="L20" s="16" t="str">
        <f>IF(AND(Table2[[#This Row],[End Date]]&gt;=DATE(2024,5,1),Table2[[#This Row],[Start Date]]&lt;=DATE(2024,5,31)),"May",IF(AND(Table2[[#This Row],[End Date]]&gt;=DATE(2023,5,1),Table2[[#This Row],[Start Date]]&lt;=DATE(2023,5,31)),"May",IF(AND(Table2[[#This Row],[End Date]]&gt;=DATE(2025,5,1),Table2[[#This Row],[Start Date]]&lt;=DATE(2025,5,31)),"May",IF(AND(Table2[[#This Row],[End Date]]&gt;=DATE(2026,5,1),Table2[[#This Row],[Start Date]]&lt;=DATE(2026,5,31)),"May",""))))</f>
        <v/>
      </c>
      <c r="M20" s="16" t="str">
        <f>IF(AND(Table2[[#This Row],[End Date]]&gt;=DATE(2024,6,1),Table2[[#This Row],[Start Date]]&lt;=DATE(2024,6,30)),"June",IF(AND(Table2[[#This Row],[End Date]]&gt;=DATE(2023,6,1),Table2[[#This Row],[Start Date]]&lt;=DATE(2023,6,30)),"June",IF(AND(Table2[[#This Row],[End Date]]&gt;=DATE(2025,6,1),Table2[[#This Row],[Start Date]]&lt;=DATE(2025,6,30)),"June",IF(AND(Table2[[#This Row],[End Date]]&gt;=DATE(2026,6,1),Table2[[#This Row],[Start Date]]&lt;=DATE(2026,6,30)),"June",""))))</f>
        <v/>
      </c>
      <c r="N20" s="16" t="str">
        <f>IF(AND(Table2[[#This Row],[End Date]]&gt;=DATE(2024,7,1),Table2[[#This Row],[Start Date]]&lt;=DATE(2024,7,31)),"July",IF(AND(Table2[[#This Row],[End Date]]&gt;=DATE(2023,7,1),Table2[[#This Row],[Start Date]]&lt;=DATE(2023,7,31)),"July",IF(AND(Table2[[#This Row],[End Date]]&gt;=DATE(2025,7,1),Table2[[#This Row],[Start Date]]&lt;=DATE(2025,7,31)),"July",IF(AND(Table2[[#This Row],[End Date]]&gt;=DATE(2026,7,1),Table2[[#This Row],[Start Date]]&lt;=DATE(2026,7,31)),"July",""))))</f>
        <v/>
      </c>
      <c r="O20" s="16" t="str">
        <f>IF(AND(Table2[[#This Row],[End Date]]&gt;=DATE(2024,8,1),Table2[[#This Row],[Start Date]]&lt;=DATE(2024,8,31)),"August",IF(AND(Table2[[#This Row],[End Date]]&gt;=DATE(2023,8,1),Table2[[#This Row],[Start Date]]&lt;=DATE(2023,8,31)),"August",IF(AND(Table2[[#This Row],[End Date]]&gt;=DATE(2025,8,1),Table2[[#This Row],[Start Date]]&lt;=DATE(2025,8,31)),"August",IF(AND(Table2[[#This Row],[End Date]]&gt;=DATE(2026,8,1),Table2[[#This Row],[Start Date]]&lt;=DATE(2026,8,31)),"August",""))))</f>
        <v/>
      </c>
      <c r="P20" s="16" t="str">
        <f>IF(AND(Table2[[#This Row],[End Date]]&gt;=DATE(2024,9,1),Table2[[#This Row],[Start Date]]&lt;=DATE(2024,9,30)),"September",IF(AND(Table2[[#This Row],[End Date]]&gt;=DATE(2023,9,1),Table2[[#This Row],[Start Date]]&lt;=DATE(2023,9,30)),"September",IF(AND(Table2[[#This Row],[End Date]]&gt;=DATE(2025,9,1),Table2[[#This Row],[Start Date]]&lt;=DATE(2025,9,30)),"September",IF(AND(Table2[[#This Row],[End Date]]&gt;=DATE(2026,9,1),Table2[[#This Row],[Start Date]]&lt;=DATE(2026,9,30)),"September",""))))</f>
        <v>September</v>
      </c>
      <c r="Q20" s="16" t="str">
        <f>IF(AND(Table2[[#This Row],[End Date]]&gt;=DATE(2024,10,1),Table2[[#This Row],[Start Date]]&lt;=DATE(2024,10,31)),"October",IF(AND(Table2[[#This Row],[End Date]]&gt;=DATE(2023,10,1),Table2[[#This Row],[Start Date]]&lt;=DATE(2023,10,31)),"October",IF(AND(Table2[[#This Row],[End Date]]&gt;=DATE(2025,10,1),Table2[[#This Row],[Start Date]]&lt;=DATE(2025,10,31)),"October",IF(AND(Table2[[#This Row],[End Date]]&gt;=DATE(2026,10,1),Table2[[#This Row],[Start Date]]&lt;=DATE(2026,10,31)),"October",""))))</f>
        <v/>
      </c>
      <c r="R20" s="16" t="str">
        <f>IF(AND(Table2[[#This Row],[End Date]]&gt;=DATE(2024,11,1),Table2[[#This Row],[Start Date]]&lt;=DATE(2024,11,30)),"November",IF(AND(Table2[[#This Row],[End Date]]&gt;=DATE(2023,11,1),Table2[[#This Row],[Start Date]]&lt;=DATE(2023,11,30)),"November",IF(AND(Table2[[#This Row],[End Date]]&gt;=DATE(2025,11,1),Table2[[#This Row],[Start Date]]&lt;=DATE(2025,11,30)),"November",IF(AND(Table2[[#This Row],[End Date]]&gt;=DATE(2026,11,1),Table2[[#This Row],[Start Date]]&lt;=DATE(2026,11,30)),"November",""))))</f>
        <v/>
      </c>
      <c r="S20" s="16" t="str">
        <f>IF(AND(Table2[[#This Row],[End Date]]&gt;=DATE(2024,12,1),Table2[[#This Row],[Start Date]]&lt;=DATE(2024,12,31)),"December",IF(AND(Table2[[#This Row],[End Date]]&gt;=DATE(2023,12,1),Table2[[#This Row],[Start Date]]&lt;=DATE(2023,12,31)),"December",IF(AND(Table2[[#This Row],[End Date]]&gt;=DATE(2025,12,1),Table2[[#This Row],[Start Date]]&lt;=DATE(2025,12,31)),"December",IF(AND(Table2[[#This Row],[End Date]]&gt;=DATE(2026,12,1),Table2[[#This Row],[Start Date]]&lt;=DATE(2026,12,31)),"December",""))))</f>
        <v/>
      </c>
    </row>
    <row r="21" spans="1:19" ht="47.15" customHeight="1" x14ac:dyDescent="0.35">
      <c r="A21" s="29" t="s">
        <v>22</v>
      </c>
      <c r="B21" s="9" t="s">
        <v>58</v>
      </c>
      <c r="C21" s="31" t="s">
        <v>44</v>
      </c>
      <c r="D21" s="32" t="s">
        <v>59</v>
      </c>
      <c r="E21" s="13"/>
      <c r="F21" s="14">
        <v>45551</v>
      </c>
      <c r="G21" s="14">
        <v>45551</v>
      </c>
      <c r="H21" s="16" t="str">
        <f>IF(AND(Table2[[#This Row],[End Date]]&gt;=DATE(2024,1,1),Table2[[#This Row],[Start Date]]&lt;=DATE(2024,1,31)),"January",IF(AND(Table2[[#This Row],[End Date]]&gt;=DATE(2023,1,1),Table2[[#This Row],[Start Date]]&lt;=DATE(2023,1,31)),"January",IF(AND(Table2[[#This Row],[End Date]]&gt;=DATE(2025,1,1),Table2[[#This Row],[Start Date]]&lt;=DATE(2025,1,31)),"January",IF(AND(Table2[[#This Row],[End Date]]&gt;=DATE(2026,1,1),Table2[[#This Row],[Start Date]]&lt;=DATE(2026,1,31)),"January",""))))</f>
        <v/>
      </c>
      <c r="I21" s="16" t="str">
        <f>IF(AND(Table2[[#This Row],[End Date]]&gt;=DATE(2024,2,1),Table2[[#This Row],[Start Date]]&lt;=DATE(2024,2,29)),"February",IF(AND(Table2[[#This Row],[End Date]]&gt;=DATE(2023,2,1),Table2[[#This Row],[Start Date]]&lt;=DATE(2023,2,28)),"February",IF(AND(Table2[[#This Row],[End Date]]&gt;=DATE(2025,2,1),Table2[[#This Row],[Start Date]]&lt;=DATE(2025,2,28)),"February",IF(AND(Table2[[#This Row],[End Date]]&gt;=DATE(2026,2,1),Table2[[#This Row],[Start Date]]&lt;=DATE(2026,2,28)),"February",""))))</f>
        <v/>
      </c>
      <c r="J21" s="16" t="str">
        <f>IF(AND(Table2[[#This Row],[End Date]]&gt;=DATE(2024,3,1),Table2[[#This Row],[Start Date]]&lt;=DATE(2024,3,31)),"March",IF(AND(Table2[[#This Row],[End Date]]&gt;=DATE(2023,3,1),Table2[[#This Row],[Start Date]]&lt;=DATE(2023,3,31)),"March",IF(AND(Table2[[#This Row],[End Date]]&gt;=DATE(2025,3,1),Table2[[#This Row],[Start Date]]&lt;=DATE(2025,3,31)),"March",IF(AND(Table2[[#This Row],[End Date]]&gt;=DATE(2026,3,1),Table2[[#This Row],[Start Date]]&lt;=DATE(2026,3,31)),"March",""))))</f>
        <v/>
      </c>
      <c r="K21" s="16" t="str">
        <f>IF(AND(Table2[[#This Row],[End Date]]&gt;=DATE(2024,4,1),Table2[[#This Row],[Start Date]]&lt;=DATE(2024,4,30)),"April",IF(AND(Table2[[#This Row],[End Date]]&gt;=DATE(2023,4,1),Table2[[#This Row],[Start Date]]&lt;=DATE(2023,4,30)),"April",IF(AND(Table2[[#This Row],[End Date]]&gt;=DATE(2025,4,1),Table2[[#This Row],[Start Date]]&lt;=DATE(2025,4,30)),"April",IF(AND(Table2[[#This Row],[End Date]]&gt;=DATE(2026,4,1),Table2[[#This Row],[Start Date]]&lt;=DATE(2026,4,30)),"April",""))))</f>
        <v/>
      </c>
      <c r="L21" s="16" t="str">
        <f>IF(AND(Table2[[#This Row],[End Date]]&gt;=DATE(2024,5,1),Table2[[#This Row],[Start Date]]&lt;=DATE(2024,5,31)),"May",IF(AND(Table2[[#This Row],[End Date]]&gt;=DATE(2023,5,1),Table2[[#This Row],[Start Date]]&lt;=DATE(2023,5,31)),"May",IF(AND(Table2[[#This Row],[End Date]]&gt;=DATE(2025,5,1),Table2[[#This Row],[Start Date]]&lt;=DATE(2025,5,31)),"May",IF(AND(Table2[[#This Row],[End Date]]&gt;=DATE(2026,5,1),Table2[[#This Row],[Start Date]]&lt;=DATE(2026,5,31)),"May",""))))</f>
        <v/>
      </c>
      <c r="M21" s="16" t="str">
        <f>IF(AND(Table2[[#This Row],[End Date]]&gt;=DATE(2024,6,1),Table2[[#This Row],[Start Date]]&lt;=DATE(2024,6,30)),"June",IF(AND(Table2[[#This Row],[End Date]]&gt;=DATE(2023,6,1),Table2[[#This Row],[Start Date]]&lt;=DATE(2023,6,30)),"June",IF(AND(Table2[[#This Row],[End Date]]&gt;=DATE(2025,6,1),Table2[[#This Row],[Start Date]]&lt;=DATE(2025,6,30)),"June",IF(AND(Table2[[#This Row],[End Date]]&gt;=DATE(2026,6,1),Table2[[#This Row],[Start Date]]&lt;=DATE(2026,6,30)),"June",""))))</f>
        <v/>
      </c>
      <c r="N21" s="16" t="str">
        <f>IF(AND(Table2[[#This Row],[End Date]]&gt;=DATE(2024,7,1),Table2[[#This Row],[Start Date]]&lt;=DATE(2024,7,31)),"July",IF(AND(Table2[[#This Row],[End Date]]&gt;=DATE(2023,7,1),Table2[[#This Row],[Start Date]]&lt;=DATE(2023,7,31)),"July",IF(AND(Table2[[#This Row],[End Date]]&gt;=DATE(2025,7,1),Table2[[#This Row],[Start Date]]&lt;=DATE(2025,7,31)),"July",IF(AND(Table2[[#This Row],[End Date]]&gt;=DATE(2026,7,1),Table2[[#This Row],[Start Date]]&lt;=DATE(2026,7,31)),"July",""))))</f>
        <v/>
      </c>
      <c r="O21" s="16" t="str">
        <f>IF(AND(Table2[[#This Row],[End Date]]&gt;=DATE(2024,8,1),Table2[[#This Row],[Start Date]]&lt;=DATE(2024,8,31)),"August",IF(AND(Table2[[#This Row],[End Date]]&gt;=DATE(2023,8,1),Table2[[#This Row],[Start Date]]&lt;=DATE(2023,8,31)),"August",IF(AND(Table2[[#This Row],[End Date]]&gt;=DATE(2025,8,1),Table2[[#This Row],[Start Date]]&lt;=DATE(2025,8,31)),"August",IF(AND(Table2[[#This Row],[End Date]]&gt;=DATE(2026,8,1),Table2[[#This Row],[Start Date]]&lt;=DATE(2026,8,31)),"August",""))))</f>
        <v/>
      </c>
      <c r="P21" s="16" t="str">
        <f>IF(AND(Table2[[#This Row],[End Date]]&gt;=DATE(2024,9,1),Table2[[#This Row],[Start Date]]&lt;=DATE(2024,9,30)),"September",IF(AND(Table2[[#This Row],[End Date]]&gt;=DATE(2023,9,1),Table2[[#This Row],[Start Date]]&lt;=DATE(2023,9,30)),"September",IF(AND(Table2[[#This Row],[End Date]]&gt;=DATE(2025,9,1),Table2[[#This Row],[Start Date]]&lt;=DATE(2025,9,30)),"September",IF(AND(Table2[[#This Row],[End Date]]&gt;=DATE(2026,9,1),Table2[[#This Row],[Start Date]]&lt;=DATE(2026,9,30)),"September",""))))</f>
        <v>September</v>
      </c>
      <c r="Q21" s="16" t="str">
        <f>IF(AND(Table2[[#This Row],[End Date]]&gt;=DATE(2024,10,1),Table2[[#This Row],[Start Date]]&lt;=DATE(2024,10,31)),"October",IF(AND(Table2[[#This Row],[End Date]]&gt;=DATE(2023,10,1),Table2[[#This Row],[Start Date]]&lt;=DATE(2023,10,31)),"October",IF(AND(Table2[[#This Row],[End Date]]&gt;=DATE(2025,10,1),Table2[[#This Row],[Start Date]]&lt;=DATE(2025,10,31)),"October",IF(AND(Table2[[#This Row],[End Date]]&gt;=DATE(2026,10,1),Table2[[#This Row],[Start Date]]&lt;=DATE(2026,10,31)),"October",""))))</f>
        <v/>
      </c>
      <c r="R21" s="16" t="str">
        <f>IF(AND(Table2[[#This Row],[End Date]]&gt;=DATE(2024,11,1),Table2[[#This Row],[Start Date]]&lt;=DATE(2024,11,30)),"November",IF(AND(Table2[[#This Row],[End Date]]&gt;=DATE(2023,11,1),Table2[[#This Row],[Start Date]]&lt;=DATE(2023,11,30)),"November",IF(AND(Table2[[#This Row],[End Date]]&gt;=DATE(2025,11,1),Table2[[#This Row],[Start Date]]&lt;=DATE(2025,11,30)),"November",IF(AND(Table2[[#This Row],[End Date]]&gt;=DATE(2026,11,1),Table2[[#This Row],[Start Date]]&lt;=DATE(2026,11,30)),"November",""))))</f>
        <v/>
      </c>
      <c r="S21" s="16" t="str">
        <f>IF(AND(Table2[[#This Row],[End Date]]&gt;=DATE(2024,12,1),Table2[[#This Row],[Start Date]]&lt;=DATE(2024,12,31)),"December",IF(AND(Table2[[#This Row],[End Date]]&gt;=DATE(2023,12,1),Table2[[#This Row],[Start Date]]&lt;=DATE(2023,12,31)),"December",IF(AND(Table2[[#This Row],[End Date]]&gt;=DATE(2025,12,1),Table2[[#This Row],[Start Date]]&lt;=DATE(2025,12,31)),"December",IF(AND(Table2[[#This Row],[End Date]]&gt;=DATE(2026,12,1),Table2[[#This Row],[Start Date]]&lt;=DATE(2026,12,31)),"December",""))))</f>
        <v/>
      </c>
    </row>
    <row r="22" spans="1:19" ht="47.15" customHeight="1" x14ac:dyDescent="0.35">
      <c r="A22" s="29" t="s">
        <v>36</v>
      </c>
      <c r="B22" s="9" t="s">
        <v>60</v>
      </c>
      <c r="C22" s="31" t="s">
        <v>44</v>
      </c>
      <c r="D22" s="33" t="s">
        <v>61</v>
      </c>
      <c r="E22" s="9"/>
      <c r="F22" s="14">
        <v>45566</v>
      </c>
      <c r="G22" s="14">
        <v>45717</v>
      </c>
      <c r="H22" s="16" t="str">
        <f>IF(AND(Table2[[#This Row],[End Date]]&gt;=DATE(2024,1,1),Table2[[#This Row],[Start Date]]&lt;=DATE(2024,1,31)),"January",IF(AND(Table2[[#This Row],[End Date]]&gt;=DATE(2023,1,1),Table2[[#This Row],[Start Date]]&lt;=DATE(2023,1,31)),"January",IF(AND(Table2[[#This Row],[End Date]]&gt;=DATE(2025,1,1),Table2[[#This Row],[Start Date]]&lt;=DATE(2025,1,31)),"January",IF(AND(Table2[[#This Row],[End Date]]&gt;=DATE(2026,1,1),Table2[[#This Row],[Start Date]]&lt;=DATE(2026,1,31)),"January",""))))</f>
        <v>January</v>
      </c>
      <c r="I22" s="16" t="str">
        <f>IF(AND(Table2[[#This Row],[End Date]]&gt;=DATE(2024,2,1),Table2[[#This Row],[Start Date]]&lt;=DATE(2024,2,29)),"February",IF(AND(Table2[[#This Row],[End Date]]&gt;=DATE(2023,2,1),Table2[[#This Row],[Start Date]]&lt;=DATE(2023,2,28)),"February",IF(AND(Table2[[#This Row],[End Date]]&gt;=DATE(2025,2,1),Table2[[#This Row],[Start Date]]&lt;=DATE(2025,2,28)),"February",IF(AND(Table2[[#This Row],[End Date]]&gt;=DATE(2026,2,1),Table2[[#This Row],[Start Date]]&lt;=DATE(2026,2,28)),"February",""))))</f>
        <v>February</v>
      </c>
      <c r="J22" s="16" t="str">
        <f>IF(AND(Table2[[#This Row],[End Date]]&gt;=DATE(2024,3,1),Table2[[#This Row],[Start Date]]&lt;=DATE(2024,3,31)),"March",IF(AND(Table2[[#This Row],[End Date]]&gt;=DATE(2023,3,1),Table2[[#This Row],[Start Date]]&lt;=DATE(2023,3,31)),"March",IF(AND(Table2[[#This Row],[End Date]]&gt;=DATE(2025,3,1),Table2[[#This Row],[Start Date]]&lt;=DATE(2025,3,31)),"March",IF(AND(Table2[[#This Row],[End Date]]&gt;=DATE(2026,3,1),Table2[[#This Row],[Start Date]]&lt;=DATE(2026,3,31)),"March",""))))</f>
        <v>March</v>
      </c>
      <c r="K22" s="16" t="str">
        <f>IF(AND(Table2[[#This Row],[End Date]]&gt;=DATE(2024,4,1),Table2[[#This Row],[Start Date]]&lt;=DATE(2024,4,30)),"April",IF(AND(Table2[[#This Row],[End Date]]&gt;=DATE(2023,4,1),Table2[[#This Row],[Start Date]]&lt;=DATE(2023,4,30)),"April",IF(AND(Table2[[#This Row],[End Date]]&gt;=DATE(2025,4,1),Table2[[#This Row],[Start Date]]&lt;=DATE(2025,4,30)),"April",IF(AND(Table2[[#This Row],[End Date]]&gt;=DATE(2026,4,1),Table2[[#This Row],[Start Date]]&lt;=DATE(2026,4,30)),"April",""))))</f>
        <v/>
      </c>
      <c r="L22" s="16" t="str">
        <f>IF(AND(Table2[[#This Row],[End Date]]&gt;=DATE(2024,5,1),Table2[[#This Row],[Start Date]]&lt;=DATE(2024,5,31)),"May",IF(AND(Table2[[#This Row],[End Date]]&gt;=DATE(2023,5,1),Table2[[#This Row],[Start Date]]&lt;=DATE(2023,5,31)),"May",IF(AND(Table2[[#This Row],[End Date]]&gt;=DATE(2025,5,1),Table2[[#This Row],[Start Date]]&lt;=DATE(2025,5,31)),"May",IF(AND(Table2[[#This Row],[End Date]]&gt;=DATE(2026,5,1),Table2[[#This Row],[Start Date]]&lt;=DATE(2026,5,31)),"May",""))))</f>
        <v/>
      </c>
      <c r="M22" s="16" t="str">
        <f>IF(AND(Table2[[#This Row],[End Date]]&gt;=DATE(2024,6,1),Table2[[#This Row],[Start Date]]&lt;=DATE(2024,6,30)),"June",IF(AND(Table2[[#This Row],[End Date]]&gt;=DATE(2023,6,1),Table2[[#This Row],[Start Date]]&lt;=DATE(2023,6,30)),"June",IF(AND(Table2[[#This Row],[End Date]]&gt;=DATE(2025,6,1),Table2[[#This Row],[Start Date]]&lt;=DATE(2025,6,30)),"June",IF(AND(Table2[[#This Row],[End Date]]&gt;=DATE(2026,6,1),Table2[[#This Row],[Start Date]]&lt;=DATE(2026,6,30)),"June",""))))</f>
        <v/>
      </c>
      <c r="N22" s="16" t="str">
        <f>IF(AND(Table2[[#This Row],[End Date]]&gt;=DATE(2024,7,1),Table2[[#This Row],[Start Date]]&lt;=DATE(2024,7,31)),"July",IF(AND(Table2[[#This Row],[End Date]]&gt;=DATE(2023,7,1),Table2[[#This Row],[Start Date]]&lt;=DATE(2023,7,31)),"July",IF(AND(Table2[[#This Row],[End Date]]&gt;=DATE(2025,7,1),Table2[[#This Row],[Start Date]]&lt;=DATE(2025,7,31)),"July",IF(AND(Table2[[#This Row],[End Date]]&gt;=DATE(2026,7,1),Table2[[#This Row],[Start Date]]&lt;=DATE(2026,7,31)),"July",""))))</f>
        <v/>
      </c>
      <c r="O22" s="16" t="str">
        <f>IF(AND(Table2[[#This Row],[End Date]]&gt;=DATE(2024,8,1),Table2[[#This Row],[Start Date]]&lt;=DATE(2024,8,31)),"August",IF(AND(Table2[[#This Row],[End Date]]&gt;=DATE(2023,8,1),Table2[[#This Row],[Start Date]]&lt;=DATE(2023,8,31)),"August",IF(AND(Table2[[#This Row],[End Date]]&gt;=DATE(2025,8,1),Table2[[#This Row],[Start Date]]&lt;=DATE(2025,8,31)),"August",IF(AND(Table2[[#This Row],[End Date]]&gt;=DATE(2026,8,1),Table2[[#This Row],[Start Date]]&lt;=DATE(2026,8,31)),"August",""))))</f>
        <v/>
      </c>
      <c r="P22" s="16" t="str">
        <f>IF(AND(Table2[[#This Row],[End Date]]&gt;=DATE(2024,9,1),Table2[[#This Row],[Start Date]]&lt;=DATE(2024,9,30)),"September",IF(AND(Table2[[#This Row],[End Date]]&gt;=DATE(2023,9,1),Table2[[#This Row],[Start Date]]&lt;=DATE(2023,9,30)),"September",IF(AND(Table2[[#This Row],[End Date]]&gt;=DATE(2025,9,1),Table2[[#This Row],[Start Date]]&lt;=DATE(2025,9,30)),"September",IF(AND(Table2[[#This Row],[End Date]]&gt;=DATE(2026,9,1),Table2[[#This Row],[Start Date]]&lt;=DATE(2026,9,30)),"September",""))))</f>
        <v/>
      </c>
      <c r="Q22" s="16" t="str">
        <f>IF(AND(Table2[[#This Row],[End Date]]&gt;=DATE(2024,10,1),Table2[[#This Row],[Start Date]]&lt;=DATE(2024,10,31)),"October",IF(AND(Table2[[#This Row],[End Date]]&gt;=DATE(2023,10,1),Table2[[#This Row],[Start Date]]&lt;=DATE(2023,10,31)),"October",IF(AND(Table2[[#This Row],[End Date]]&gt;=DATE(2025,10,1),Table2[[#This Row],[Start Date]]&lt;=DATE(2025,10,31)),"October",IF(AND(Table2[[#This Row],[End Date]]&gt;=DATE(2026,10,1),Table2[[#This Row],[Start Date]]&lt;=DATE(2026,10,31)),"October",""))))</f>
        <v>October</v>
      </c>
      <c r="R22" s="16" t="str">
        <f>IF(AND(Table2[[#This Row],[End Date]]&gt;=DATE(2024,11,1),Table2[[#This Row],[Start Date]]&lt;=DATE(2024,11,30)),"November",IF(AND(Table2[[#This Row],[End Date]]&gt;=DATE(2023,11,1),Table2[[#This Row],[Start Date]]&lt;=DATE(2023,11,30)),"November",IF(AND(Table2[[#This Row],[End Date]]&gt;=DATE(2025,11,1),Table2[[#This Row],[Start Date]]&lt;=DATE(2025,11,30)),"November",IF(AND(Table2[[#This Row],[End Date]]&gt;=DATE(2026,11,1),Table2[[#This Row],[Start Date]]&lt;=DATE(2026,11,30)),"November",""))))</f>
        <v>November</v>
      </c>
      <c r="S22" s="16" t="str">
        <f>IF(AND(Table2[[#This Row],[End Date]]&gt;=DATE(2024,12,1),Table2[[#This Row],[Start Date]]&lt;=DATE(2024,12,31)),"December",IF(AND(Table2[[#This Row],[End Date]]&gt;=DATE(2023,12,1),Table2[[#This Row],[Start Date]]&lt;=DATE(2023,12,31)),"December",IF(AND(Table2[[#This Row],[End Date]]&gt;=DATE(2025,12,1),Table2[[#This Row],[Start Date]]&lt;=DATE(2025,12,31)),"December",IF(AND(Table2[[#This Row],[End Date]]&gt;=DATE(2026,12,1),Table2[[#This Row],[Start Date]]&lt;=DATE(2026,12,31)),"December",""))))</f>
        <v>December</v>
      </c>
    </row>
    <row r="23" spans="1:19" ht="47.15" customHeight="1" x14ac:dyDescent="0.35">
      <c r="A23" s="29" t="s">
        <v>36</v>
      </c>
      <c r="B23" s="9" t="s">
        <v>62</v>
      </c>
      <c r="C23" s="31" t="s">
        <v>34</v>
      </c>
      <c r="D23" s="33" t="s">
        <v>63</v>
      </c>
      <c r="E23" s="9"/>
      <c r="F23" s="14">
        <v>45566</v>
      </c>
      <c r="G23" s="14">
        <v>45717</v>
      </c>
      <c r="H23" s="16" t="str">
        <f>IF(AND(Table2[[#This Row],[End Date]]&gt;=DATE(2024,1,1),Table2[[#This Row],[Start Date]]&lt;=DATE(2024,1,31)),"January",IF(AND(Table2[[#This Row],[End Date]]&gt;=DATE(2023,1,1),Table2[[#This Row],[Start Date]]&lt;=DATE(2023,1,31)),"January",IF(AND(Table2[[#This Row],[End Date]]&gt;=DATE(2025,1,1),Table2[[#This Row],[Start Date]]&lt;=DATE(2025,1,31)),"January",IF(AND(Table2[[#This Row],[End Date]]&gt;=DATE(2026,1,1),Table2[[#This Row],[Start Date]]&lt;=DATE(2026,1,31)),"January",""))))</f>
        <v>January</v>
      </c>
      <c r="I23" s="16" t="str">
        <f>IF(AND(Table2[[#This Row],[End Date]]&gt;=DATE(2024,2,1),Table2[[#This Row],[Start Date]]&lt;=DATE(2024,2,29)),"February",IF(AND(Table2[[#This Row],[End Date]]&gt;=DATE(2023,2,1),Table2[[#This Row],[Start Date]]&lt;=DATE(2023,2,28)),"February",IF(AND(Table2[[#This Row],[End Date]]&gt;=DATE(2025,2,1),Table2[[#This Row],[Start Date]]&lt;=DATE(2025,2,28)),"February",IF(AND(Table2[[#This Row],[End Date]]&gt;=DATE(2026,2,1),Table2[[#This Row],[Start Date]]&lt;=DATE(2026,2,28)),"February",""))))</f>
        <v>February</v>
      </c>
      <c r="J23" s="16" t="str">
        <f>IF(AND(Table2[[#This Row],[End Date]]&gt;=DATE(2024,3,1),Table2[[#This Row],[Start Date]]&lt;=DATE(2024,3,31)),"March",IF(AND(Table2[[#This Row],[End Date]]&gt;=DATE(2023,3,1),Table2[[#This Row],[Start Date]]&lt;=DATE(2023,3,31)),"March",IF(AND(Table2[[#This Row],[End Date]]&gt;=DATE(2025,3,1),Table2[[#This Row],[Start Date]]&lt;=DATE(2025,3,31)),"March",IF(AND(Table2[[#This Row],[End Date]]&gt;=DATE(2026,3,1),Table2[[#This Row],[Start Date]]&lt;=DATE(2026,3,31)),"March",""))))</f>
        <v>March</v>
      </c>
      <c r="K23" s="16" t="str">
        <f>IF(AND(Table2[[#This Row],[End Date]]&gt;=DATE(2024,4,1),Table2[[#This Row],[Start Date]]&lt;=DATE(2024,4,30)),"April",IF(AND(Table2[[#This Row],[End Date]]&gt;=DATE(2023,4,1),Table2[[#This Row],[Start Date]]&lt;=DATE(2023,4,30)),"April",IF(AND(Table2[[#This Row],[End Date]]&gt;=DATE(2025,4,1),Table2[[#This Row],[Start Date]]&lt;=DATE(2025,4,30)),"April",IF(AND(Table2[[#This Row],[End Date]]&gt;=DATE(2026,4,1),Table2[[#This Row],[Start Date]]&lt;=DATE(2026,4,30)),"April",""))))</f>
        <v/>
      </c>
      <c r="L23" s="16" t="str">
        <f>IF(AND(Table2[[#This Row],[End Date]]&gt;=DATE(2024,5,1),Table2[[#This Row],[Start Date]]&lt;=DATE(2024,5,31)),"May",IF(AND(Table2[[#This Row],[End Date]]&gt;=DATE(2023,5,1),Table2[[#This Row],[Start Date]]&lt;=DATE(2023,5,31)),"May",IF(AND(Table2[[#This Row],[End Date]]&gt;=DATE(2025,5,1),Table2[[#This Row],[Start Date]]&lt;=DATE(2025,5,31)),"May",IF(AND(Table2[[#This Row],[End Date]]&gt;=DATE(2026,5,1),Table2[[#This Row],[Start Date]]&lt;=DATE(2026,5,31)),"May",""))))</f>
        <v/>
      </c>
      <c r="M23" s="16" t="str">
        <f>IF(AND(Table2[[#This Row],[End Date]]&gt;=DATE(2024,6,1),Table2[[#This Row],[Start Date]]&lt;=DATE(2024,6,30)),"June",IF(AND(Table2[[#This Row],[End Date]]&gt;=DATE(2023,6,1),Table2[[#This Row],[Start Date]]&lt;=DATE(2023,6,30)),"June",IF(AND(Table2[[#This Row],[End Date]]&gt;=DATE(2025,6,1),Table2[[#This Row],[Start Date]]&lt;=DATE(2025,6,30)),"June",IF(AND(Table2[[#This Row],[End Date]]&gt;=DATE(2026,6,1),Table2[[#This Row],[Start Date]]&lt;=DATE(2026,6,30)),"June",""))))</f>
        <v/>
      </c>
      <c r="N23" s="16" t="str">
        <f>IF(AND(Table2[[#This Row],[End Date]]&gt;=DATE(2024,7,1),Table2[[#This Row],[Start Date]]&lt;=DATE(2024,7,31)),"July",IF(AND(Table2[[#This Row],[End Date]]&gt;=DATE(2023,7,1),Table2[[#This Row],[Start Date]]&lt;=DATE(2023,7,31)),"July",IF(AND(Table2[[#This Row],[End Date]]&gt;=DATE(2025,7,1),Table2[[#This Row],[Start Date]]&lt;=DATE(2025,7,31)),"July",IF(AND(Table2[[#This Row],[End Date]]&gt;=DATE(2026,7,1),Table2[[#This Row],[Start Date]]&lt;=DATE(2026,7,31)),"July",""))))</f>
        <v/>
      </c>
      <c r="O23" s="16" t="str">
        <f>IF(AND(Table2[[#This Row],[End Date]]&gt;=DATE(2024,8,1),Table2[[#This Row],[Start Date]]&lt;=DATE(2024,8,31)),"August",IF(AND(Table2[[#This Row],[End Date]]&gt;=DATE(2023,8,1),Table2[[#This Row],[Start Date]]&lt;=DATE(2023,8,31)),"August",IF(AND(Table2[[#This Row],[End Date]]&gt;=DATE(2025,8,1),Table2[[#This Row],[Start Date]]&lt;=DATE(2025,8,31)),"August",IF(AND(Table2[[#This Row],[End Date]]&gt;=DATE(2026,8,1),Table2[[#This Row],[Start Date]]&lt;=DATE(2026,8,31)),"August",""))))</f>
        <v/>
      </c>
      <c r="P23" s="16" t="str">
        <f>IF(AND(Table2[[#This Row],[End Date]]&gt;=DATE(2024,9,1),Table2[[#This Row],[Start Date]]&lt;=DATE(2024,9,30)),"September",IF(AND(Table2[[#This Row],[End Date]]&gt;=DATE(2023,9,1),Table2[[#This Row],[Start Date]]&lt;=DATE(2023,9,30)),"September",IF(AND(Table2[[#This Row],[End Date]]&gt;=DATE(2025,9,1),Table2[[#This Row],[Start Date]]&lt;=DATE(2025,9,30)),"September",IF(AND(Table2[[#This Row],[End Date]]&gt;=DATE(2026,9,1),Table2[[#This Row],[Start Date]]&lt;=DATE(2026,9,30)),"September",""))))</f>
        <v/>
      </c>
      <c r="Q23" s="16" t="str">
        <f>IF(AND(Table2[[#This Row],[End Date]]&gt;=DATE(2024,10,1),Table2[[#This Row],[Start Date]]&lt;=DATE(2024,10,31)),"October",IF(AND(Table2[[#This Row],[End Date]]&gt;=DATE(2023,10,1),Table2[[#This Row],[Start Date]]&lt;=DATE(2023,10,31)),"October",IF(AND(Table2[[#This Row],[End Date]]&gt;=DATE(2025,10,1),Table2[[#This Row],[Start Date]]&lt;=DATE(2025,10,31)),"October",IF(AND(Table2[[#This Row],[End Date]]&gt;=DATE(2026,10,1),Table2[[#This Row],[Start Date]]&lt;=DATE(2026,10,31)),"October",""))))</f>
        <v>October</v>
      </c>
      <c r="R23" s="16" t="str">
        <f>IF(AND(Table2[[#This Row],[End Date]]&gt;=DATE(2024,11,1),Table2[[#This Row],[Start Date]]&lt;=DATE(2024,11,30)),"November",IF(AND(Table2[[#This Row],[End Date]]&gt;=DATE(2023,11,1),Table2[[#This Row],[Start Date]]&lt;=DATE(2023,11,30)),"November",IF(AND(Table2[[#This Row],[End Date]]&gt;=DATE(2025,11,1),Table2[[#This Row],[Start Date]]&lt;=DATE(2025,11,30)),"November",IF(AND(Table2[[#This Row],[End Date]]&gt;=DATE(2026,11,1),Table2[[#This Row],[Start Date]]&lt;=DATE(2026,11,30)),"November",""))))</f>
        <v>November</v>
      </c>
      <c r="S23" s="16" t="str">
        <f>IF(AND(Table2[[#This Row],[End Date]]&gt;=DATE(2024,12,1),Table2[[#This Row],[Start Date]]&lt;=DATE(2024,12,31)),"December",IF(AND(Table2[[#This Row],[End Date]]&gt;=DATE(2023,12,1),Table2[[#This Row],[Start Date]]&lt;=DATE(2023,12,31)),"December",IF(AND(Table2[[#This Row],[End Date]]&gt;=DATE(2025,12,1),Table2[[#This Row],[Start Date]]&lt;=DATE(2025,12,31)),"December",IF(AND(Table2[[#This Row],[End Date]]&gt;=DATE(2026,12,1),Table2[[#This Row],[Start Date]]&lt;=DATE(2026,12,31)),"December",""))))</f>
        <v>December</v>
      </c>
    </row>
    <row r="24" spans="1:19" ht="47.15" customHeight="1" x14ac:dyDescent="0.35">
      <c r="A24" s="29" t="s">
        <v>39</v>
      </c>
      <c r="B24" s="9" t="s">
        <v>64</v>
      </c>
      <c r="C24" s="31" t="s">
        <v>34</v>
      </c>
      <c r="D24" s="32" t="s">
        <v>63</v>
      </c>
      <c r="E24" s="13"/>
      <c r="F24" s="14">
        <v>45566</v>
      </c>
      <c r="G24" s="14">
        <v>45716</v>
      </c>
      <c r="H24" s="16" t="str">
        <f>IF(AND(Table2[[#This Row],[End Date]]&gt;=DATE(2024,1,1),Table2[[#This Row],[Start Date]]&lt;=DATE(2024,1,31)),"January",IF(AND(Table2[[#This Row],[End Date]]&gt;=DATE(2023,1,1),Table2[[#This Row],[Start Date]]&lt;=DATE(2023,1,31)),"January",IF(AND(Table2[[#This Row],[End Date]]&gt;=DATE(2025,1,1),Table2[[#This Row],[Start Date]]&lt;=DATE(2025,1,31)),"January",IF(AND(Table2[[#This Row],[End Date]]&gt;=DATE(2026,1,1),Table2[[#This Row],[Start Date]]&lt;=DATE(2026,1,31)),"January",""))))</f>
        <v>January</v>
      </c>
      <c r="I24" s="16" t="str">
        <f>IF(AND(Table2[[#This Row],[End Date]]&gt;=DATE(2024,2,1),Table2[[#This Row],[Start Date]]&lt;=DATE(2024,2,29)),"February",IF(AND(Table2[[#This Row],[End Date]]&gt;=DATE(2023,2,1),Table2[[#This Row],[Start Date]]&lt;=DATE(2023,2,28)),"February",IF(AND(Table2[[#This Row],[End Date]]&gt;=DATE(2025,2,1),Table2[[#This Row],[Start Date]]&lt;=DATE(2025,2,28)),"February",IF(AND(Table2[[#This Row],[End Date]]&gt;=DATE(2026,2,1),Table2[[#This Row],[Start Date]]&lt;=DATE(2026,2,28)),"February",""))))</f>
        <v>February</v>
      </c>
      <c r="J24" s="16" t="str">
        <f>IF(AND(Table2[[#This Row],[End Date]]&gt;=DATE(2024,3,1),Table2[[#This Row],[Start Date]]&lt;=DATE(2024,3,31)),"March",IF(AND(Table2[[#This Row],[End Date]]&gt;=DATE(2023,3,1),Table2[[#This Row],[Start Date]]&lt;=DATE(2023,3,31)),"March",IF(AND(Table2[[#This Row],[End Date]]&gt;=DATE(2025,3,1),Table2[[#This Row],[Start Date]]&lt;=DATE(2025,3,31)),"March",IF(AND(Table2[[#This Row],[End Date]]&gt;=DATE(2026,3,1),Table2[[#This Row],[Start Date]]&lt;=DATE(2026,3,31)),"March",""))))</f>
        <v/>
      </c>
      <c r="K24" s="16" t="str">
        <f>IF(AND(Table2[[#This Row],[End Date]]&gt;=DATE(2024,4,1),Table2[[#This Row],[Start Date]]&lt;=DATE(2024,4,30)),"April",IF(AND(Table2[[#This Row],[End Date]]&gt;=DATE(2023,4,1),Table2[[#This Row],[Start Date]]&lt;=DATE(2023,4,30)),"April",IF(AND(Table2[[#This Row],[End Date]]&gt;=DATE(2025,4,1),Table2[[#This Row],[Start Date]]&lt;=DATE(2025,4,30)),"April",IF(AND(Table2[[#This Row],[End Date]]&gt;=DATE(2026,4,1),Table2[[#This Row],[Start Date]]&lt;=DATE(2026,4,30)),"April",""))))</f>
        <v/>
      </c>
      <c r="L24" s="16" t="str">
        <f>IF(AND(Table2[[#This Row],[End Date]]&gt;=DATE(2024,5,1),Table2[[#This Row],[Start Date]]&lt;=DATE(2024,5,31)),"May",IF(AND(Table2[[#This Row],[End Date]]&gt;=DATE(2023,5,1),Table2[[#This Row],[Start Date]]&lt;=DATE(2023,5,31)),"May",IF(AND(Table2[[#This Row],[End Date]]&gt;=DATE(2025,5,1),Table2[[#This Row],[Start Date]]&lt;=DATE(2025,5,31)),"May",IF(AND(Table2[[#This Row],[End Date]]&gt;=DATE(2026,5,1),Table2[[#This Row],[Start Date]]&lt;=DATE(2026,5,31)),"May",""))))</f>
        <v/>
      </c>
      <c r="M24" s="16" t="str">
        <f>IF(AND(Table2[[#This Row],[End Date]]&gt;=DATE(2024,6,1),Table2[[#This Row],[Start Date]]&lt;=DATE(2024,6,30)),"June",IF(AND(Table2[[#This Row],[End Date]]&gt;=DATE(2023,6,1),Table2[[#This Row],[Start Date]]&lt;=DATE(2023,6,30)),"June",IF(AND(Table2[[#This Row],[End Date]]&gt;=DATE(2025,6,1),Table2[[#This Row],[Start Date]]&lt;=DATE(2025,6,30)),"June",IF(AND(Table2[[#This Row],[End Date]]&gt;=DATE(2026,6,1),Table2[[#This Row],[Start Date]]&lt;=DATE(2026,6,30)),"June",""))))</f>
        <v/>
      </c>
      <c r="N24" s="16" t="str">
        <f>IF(AND(Table2[[#This Row],[End Date]]&gt;=DATE(2024,7,1),Table2[[#This Row],[Start Date]]&lt;=DATE(2024,7,31)),"July",IF(AND(Table2[[#This Row],[End Date]]&gt;=DATE(2023,7,1),Table2[[#This Row],[Start Date]]&lt;=DATE(2023,7,31)),"July",IF(AND(Table2[[#This Row],[End Date]]&gt;=DATE(2025,7,1),Table2[[#This Row],[Start Date]]&lt;=DATE(2025,7,31)),"July",IF(AND(Table2[[#This Row],[End Date]]&gt;=DATE(2026,7,1),Table2[[#This Row],[Start Date]]&lt;=DATE(2026,7,31)),"July",""))))</f>
        <v/>
      </c>
      <c r="O24" s="16" t="str">
        <f>IF(AND(Table2[[#This Row],[End Date]]&gt;=DATE(2024,8,1),Table2[[#This Row],[Start Date]]&lt;=DATE(2024,8,31)),"August",IF(AND(Table2[[#This Row],[End Date]]&gt;=DATE(2023,8,1),Table2[[#This Row],[Start Date]]&lt;=DATE(2023,8,31)),"August",IF(AND(Table2[[#This Row],[End Date]]&gt;=DATE(2025,8,1),Table2[[#This Row],[Start Date]]&lt;=DATE(2025,8,31)),"August",IF(AND(Table2[[#This Row],[End Date]]&gt;=DATE(2026,8,1),Table2[[#This Row],[Start Date]]&lt;=DATE(2026,8,31)),"August",""))))</f>
        <v/>
      </c>
      <c r="P24" s="16" t="str">
        <f>IF(AND(Table2[[#This Row],[End Date]]&gt;=DATE(2024,9,1),Table2[[#This Row],[Start Date]]&lt;=DATE(2024,9,30)),"September",IF(AND(Table2[[#This Row],[End Date]]&gt;=DATE(2023,9,1),Table2[[#This Row],[Start Date]]&lt;=DATE(2023,9,30)),"September",IF(AND(Table2[[#This Row],[End Date]]&gt;=DATE(2025,9,1),Table2[[#This Row],[Start Date]]&lt;=DATE(2025,9,30)),"September",IF(AND(Table2[[#This Row],[End Date]]&gt;=DATE(2026,9,1),Table2[[#This Row],[Start Date]]&lt;=DATE(2026,9,30)),"September",""))))</f>
        <v/>
      </c>
      <c r="Q24" s="16" t="str">
        <f>IF(AND(Table2[[#This Row],[End Date]]&gt;=DATE(2024,10,1),Table2[[#This Row],[Start Date]]&lt;=DATE(2024,10,31)),"October",IF(AND(Table2[[#This Row],[End Date]]&gt;=DATE(2023,10,1),Table2[[#This Row],[Start Date]]&lt;=DATE(2023,10,31)),"October",IF(AND(Table2[[#This Row],[End Date]]&gt;=DATE(2025,10,1),Table2[[#This Row],[Start Date]]&lt;=DATE(2025,10,31)),"October",IF(AND(Table2[[#This Row],[End Date]]&gt;=DATE(2026,10,1),Table2[[#This Row],[Start Date]]&lt;=DATE(2026,10,31)),"October",""))))</f>
        <v>October</v>
      </c>
      <c r="R24" s="16" t="str">
        <f>IF(AND(Table2[[#This Row],[End Date]]&gt;=DATE(2024,11,1),Table2[[#This Row],[Start Date]]&lt;=DATE(2024,11,30)),"November",IF(AND(Table2[[#This Row],[End Date]]&gt;=DATE(2023,11,1),Table2[[#This Row],[Start Date]]&lt;=DATE(2023,11,30)),"November",IF(AND(Table2[[#This Row],[End Date]]&gt;=DATE(2025,11,1),Table2[[#This Row],[Start Date]]&lt;=DATE(2025,11,30)),"November",IF(AND(Table2[[#This Row],[End Date]]&gt;=DATE(2026,11,1),Table2[[#This Row],[Start Date]]&lt;=DATE(2026,11,30)),"November",""))))</f>
        <v>November</v>
      </c>
      <c r="S24" s="16" t="str">
        <f>IF(AND(Table2[[#This Row],[End Date]]&gt;=DATE(2024,12,1),Table2[[#This Row],[Start Date]]&lt;=DATE(2024,12,31)),"December",IF(AND(Table2[[#This Row],[End Date]]&gt;=DATE(2023,12,1),Table2[[#This Row],[Start Date]]&lt;=DATE(2023,12,31)),"December",IF(AND(Table2[[#This Row],[End Date]]&gt;=DATE(2025,12,1),Table2[[#This Row],[Start Date]]&lt;=DATE(2025,12,31)),"December",IF(AND(Table2[[#This Row],[End Date]]&gt;=DATE(2026,12,1),Table2[[#This Row],[Start Date]]&lt;=DATE(2026,12,31)),"December",""))))</f>
        <v>December</v>
      </c>
    </row>
    <row r="25" spans="1:19" ht="47.15" customHeight="1" x14ac:dyDescent="0.35">
      <c r="A25" s="29" t="s">
        <v>30</v>
      </c>
      <c r="B25" s="40" t="s">
        <v>65</v>
      </c>
      <c r="C25" s="31" t="s">
        <v>44</v>
      </c>
      <c r="D25" s="32" t="s">
        <v>66</v>
      </c>
      <c r="E25" s="13"/>
      <c r="F25" s="14">
        <v>45566</v>
      </c>
      <c r="G25" s="14">
        <v>45777</v>
      </c>
      <c r="H25" s="16" t="str">
        <f>IF(AND(Table2[[#This Row],[End Date]]&gt;=DATE(2024,1,1),Table2[[#This Row],[Start Date]]&lt;=DATE(2024,1,31)),"January",IF(AND(Table2[[#This Row],[End Date]]&gt;=DATE(2023,1,1),Table2[[#This Row],[Start Date]]&lt;=DATE(2023,1,31)),"January",IF(AND(Table2[[#This Row],[End Date]]&gt;=DATE(2025,1,1),Table2[[#This Row],[Start Date]]&lt;=DATE(2025,1,31)),"January",IF(AND(Table2[[#This Row],[End Date]]&gt;=DATE(2026,1,1),Table2[[#This Row],[Start Date]]&lt;=DATE(2026,1,31)),"January",""))))</f>
        <v>January</v>
      </c>
      <c r="I25" s="16" t="str">
        <f>IF(AND(Table2[[#This Row],[End Date]]&gt;=DATE(2024,2,1),Table2[[#This Row],[Start Date]]&lt;=DATE(2024,2,29)),"February",IF(AND(Table2[[#This Row],[End Date]]&gt;=DATE(2023,2,1),Table2[[#This Row],[Start Date]]&lt;=DATE(2023,2,28)),"February",IF(AND(Table2[[#This Row],[End Date]]&gt;=DATE(2025,2,1),Table2[[#This Row],[Start Date]]&lt;=DATE(2025,2,28)),"February",IF(AND(Table2[[#This Row],[End Date]]&gt;=DATE(2026,2,1),Table2[[#This Row],[Start Date]]&lt;=DATE(2026,2,28)),"February",""))))</f>
        <v>February</v>
      </c>
      <c r="J25" s="16" t="str">
        <f>IF(AND(Table2[[#This Row],[End Date]]&gt;=DATE(2024,3,1),Table2[[#This Row],[Start Date]]&lt;=DATE(2024,3,31)),"March",IF(AND(Table2[[#This Row],[End Date]]&gt;=DATE(2023,3,1),Table2[[#This Row],[Start Date]]&lt;=DATE(2023,3,31)),"March",IF(AND(Table2[[#This Row],[End Date]]&gt;=DATE(2025,3,1),Table2[[#This Row],[Start Date]]&lt;=DATE(2025,3,31)),"March",IF(AND(Table2[[#This Row],[End Date]]&gt;=DATE(2026,3,1),Table2[[#This Row],[Start Date]]&lt;=DATE(2026,3,31)),"March",""))))</f>
        <v>March</v>
      </c>
      <c r="K25" s="16" t="str">
        <f>IF(AND(Table2[[#This Row],[End Date]]&gt;=DATE(2024,4,1),Table2[[#This Row],[Start Date]]&lt;=DATE(2024,4,30)),"April",IF(AND(Table2[[#This Row],[End Date]]&gt;=DATE(2023,4,1),Table2[[#This Row],[Start Date]]&lt;=DATE(2023,4,30)),"April",IF(AND(Table2[[#This Row],[End Date]]&gt;=DATE(2025,4,1),Table2[[#This Row],[Start Date]]&lt;=DATE(2025,4,30)),"April",IF(AND(Table2[[#This Row],[End Date]]&gt;=DATE(2026,4,1),Table2[[#This Row],[Start Date]]&lt;=DATE(2026,4,30)),"April",""))))</f>
        <v>April</v>
      </c>
      <c r="L25" s="16" t="str">
        <f>IF(AND(Table2[[#This Row],[End Date]]&gt;=DATE(2024,5,1),Table2[[#This Row],[Start Date]]&lt;=DATE(2024,5,31)),"May",IF(AND(Table2[[#This Row],[End Date]]&gt;=DATE(2023,5,1),Table2[[#This Row],[Start Date]]&lt;=DATE(2023,5,31)),"May",IF(AND(Table2[[#This Row],[End Date]]&gt;=DATE(2025,5,1),Table2[[#This Row],[Start Date]]&lt;=DATE(2025,5,31)),"May",IF(AND(Table2[[#This Row],[End Date]]&gt;=DATE(2026,5,1),Table2[[#This Row],[Start Date]]&lt;=DATE(2026,5,31)),"May",""))))</f>
        <v/>
      </c>
      <c r="M25" s="16" t="str">
        <f>IF(AND(Table2[[#This Row],[End Date]]&gt;=DATE(2024,6,1),Table2[[#This Row],[Start Date]]&lt;=DATE(2024,6,30)),"June",IF(AND(Table2[[#This Row],[End Date]]&gt;=DATE(2023,6,1),Table2[[#This Row],[Start Date]]&lt;=DATE(2023,6,30)),"June",IF(AND(Table2[[#This Row],[End Date]]&gt;=DATE(2025,6,1),Table2[[#This Row],[Start Date]]&lt;=DATE(2025,6,30)),"June",IF(AND(Table2[[#This Row],[End Date]]&gt;=DATE(2026,6,1),Table2[[#This Row],[Start Date]]&lt;=DATE(2026,6,30)),"June",""))))</f>
        <v/>
      </c>
      <c r="N25" s="16" t="str">
        <f>IF(AND(Table2[[#This Row],[End Date]]&gt;=DATE(2024,7,1),Table2[[#This Row],[Start Date]]&lt;=DATE(2024,7,31)),"July",IF(AND(Table2[[#This Row],[End Date]]&gt;=DATE(2023,7,1),Table2[[#This Row],[Start Date]]&lt;=DATE(2023,7,31)),"July",IF(AND(Table2[[#This Row],[End Date]]&gt;=DATE(2025,7,1),Table2[[#This Row],[Start Date]]&lt;=DATE(2025,7,31)),"July",IF(AND(Table2[[#This Row],[End Date]]&gt;=DATE(2026,7,1),Table2[[#This Row],[Start Date]]&lt;=DATE(2026,7,31)),"July",""))))</f>
        <v/>
      </c>
      <c r="O25" s="16" t="str">
        <f>IF(AND(Table2[[#This Row],[End Date]]&gt;=DATE(2024,8,1),Table2[[#This Row],[Start Date]]&lt;=DATE(2024,8,31)),"August",IF(AND(Table2[[#This Row],[End Date]]&gt;=DATE(2023,8,1),Table2[[#This Row],[Start Date]]&lt;=DATE(2023,8,31)),"August",IF(AND(Table2[[#This Row],[End Date]]&gt;=DATE(2025,8,1),Table2[[#This Row],[Start Date]]&lt;=DATE(2025,8,31)),"August",IF(AND(Table2[[#This Row],[End Date]]&gt;=DATE(2026,8,1),Table2[[#This Row],[Start Date]]&lt;=DATE(2026,8,31)),"August",""))))</f>
        <v/>
      </c>
      <c r="P25" s="16" t="str">
        <f>IF(AND(Table2[[#This Row],[End Date]]&gt;=DATE(2024,9,1),Table2[[#This Row],[Start Date]]&lt;=DATE(2024,9,30)),"September",IF(AND(Table2[[#This Row],[End Date]]&gt;=DATE(2023,9,1),Table2[[#This Row],[Start Date]]&lt;=DATE(2023,9,30)),"September",IF(AND(Table2[[#This Row],[End Date]]&gt;=DATE(2025,9,1),Table2[[#This Row],[Start Date]]&lt;=DATE(2025,9,30)),"September",IF(AND(Table2[[#This Row],[End Date]]&gt;=DATE(2026,9,1),Table2[[#This Row],[Start Date]]&lt;=DATE(2026,9,30)),"September",""))))</f>
        <v/>
      </c>
      <c r="Q25" s="16" t="str">
        <f>IF(AND(Table2[[#This Row],[End Date]]&gt;=DATE(2024,10,1),Table2[[#This Row],[Start Date]]&lt;=DATE(2024,10,31)),"October",IF(AND(Table2[[#This Row],[End Date]]&gt;=DATE(2023,10,1),Table2[[#This Row],[Start Date]]&lt;=DATE(2023,10,31)),"October",IF(AND(Table2[[#This Row],[End Date]]&gt;=DATE(2025,10,1),Table2[[#This Row],[Start Date]]&lt;=DATE(2025,10,31)),"October",IF(AND(Table2[[#This Row],[End Date]]&gt;=DATE(2026,10,1),Table2[[#This Row],[Start Date]]&lt;=DATE(2026,10,31)),"October",""))))</f>
        <v>October</v>
      </c>
      <c r="R25" s="16" t="str">
        <f>IF(AND(Table2[[#This Row],[End Date]]&gt;=DATE(2024,11,1),Table2[[#This Row],[Start Date]]&lt;=DATE(2024,11,30)),"November",IF(AND(Table2[[#This Row],[End Date]]&gt;=DATE(2023,11,1),Table2[[#This Row],[Start Date]]&lt;=DATE(2023,11,30)),"November",IF(AND(Table2[[#This Row],[End Date]]&gt;=DATE(2025,11,1),Table2[[#This Row],[Start Date]]&lt;=DATE(2025,11,30)),"November",IF(AND(Table2[[#This Row],[End Date]]&gt;=DATE(2026,11,1),Table2[[#This Row],[Start Date]]&lt;=DATE(2026,11,30)),"November",""))))</f>
        <v>November</v>
      </c>
      <c r="S25" s="16" t="str">
        <f>IF(AND(Table2[[#This Row],[End Date]]&gt;=DATE(2024,12,1),Table2[[#This Row],[Start Date]]&lt;=DATE(2024,12,31)),"December",IF(AND(Table2[[#This Row],[End Date]]&gt;=DATE(2023,12,1),Table2[[#This Row],[Start Date]]&lt;=DATE(2023,12,31)),"December",IF(AND(Table2[[#This Row],[End Date]]&gt;=DATE(2025,12,1),Table2[[#This Row],[Start Date]]&lt;=DATE(2025,12,31)),"December",IF(AND(Table2[[#This Row],[End Date]]&gt;=DATE(2026,12,1),Table2[[#This Row],[Start Date]]&lt;=DATE(2026,12,31)),"December",""))))</f>
        <v>December</v>
      </c>
    </row>
    <row r="26" spans="1:19" ht="47.15" customHeight="1" x14ac:dyDescent="0.35">
      <c r="A26" s="29" t="s">
        <v>32</v>
      </c>
      <c r="B26" s="9" t="s">
        <v>67</v>
      </c>
      <c r="C26" s="31" t="s">
        <v>34</v>
      </c>
      <c r="D26" s="32" t="s">
        <v>35</v>
      </c>
      <c r="E26" s="9" t="s">
        <v>68</v>
      </c>
      <c r="F26" s="15">
        <v>45566</v>
      </c>
      <c r="G26" s="14">
        <v>45689</v>
      </c>
      <c r="H26" s="26"/>
      <c r="I26" s="26" t="str">
        <f>IF(AND(Table2[[#This Row],[End Date]]&gt;=DATE(2024,2,1),Table2[[#This Row],[Start Date]]&lt;=DATE(2024,2,29)),"February",IF(AND(Table2[[#This Row],[End Date]]&gt;=DATE(2023,2,1),Table2[[#This Row],[Start Date]]&lt;=DATE(2023,2,28)),"February",IF(AND(Table2[[#This Row],[End Date]]&gt;=DATE(2025,2,1),Table2[[#This Row],[Start Date]]&lt;=DATE(2025,2,28)),"February",IF(AND(Table2[[#This Row],[End Date]]&gt;=DATE(2026,2,1),Table2[[#This Row],[Start Date]]&lt;=DATE(2026,2,28)),"February",""))))</f>
        <v>February</v>
      </c>
      <c r="J26" s="26" t="str">
        <f>IF(AND(Table2[[#This Row],[End Date]]&gt;=DATE(2024,3,1),Table2[[#This Row],[Start Date]]&lt;=DATE(2024,3,31)),"March",IF(AND(Table2[[#This Row],[End Date]]&gt;=DATE(2023,3,1),Table2[[#This Row],[Start Date]]&lt;=DATE(2023,3,31)),"March",IF(AND(Table2[[#This Row],[End Date]]&gt;=DATE(2025,3,1),Table2[[#This Row],[Start Date]]&lt;=DATE(2025,3,31)),"March",IF(AND(Table2[[#This Row],[End Date]]&gt;=DATE(2026,3,1),Table2[[#This Row],[Start Date]]&lt;=DATE(2026,3,31)),"March",""))))</f>
        <v/>
      </c>
      <c r="K26" s="26" t="str">
        <f>IF(AND(Table2[[#This Row],[End Date]]&gt;=DATE(2024,4,1),Table2[[#This Row],[Start Date]]&lt;=DATE(2024,4,30)),"April",IF(AND(Table2[[#This Row],[End Date]]&gt;=DATE(2023,4,1),Table2[[#This Row],[Start Date]]&lt;=DATE(2023,4,30)),"April",IF(AND(Table2[[#This Row],[End Date]]&gt;=DATE(2025,4,1),Table2[[#This Row],[Start Date]]&lt;=DATE(2025,4,30)),"April",IF(AND(Table2[[#This Row],[End Date]]&gt;=DATE(2026,4,1),Table2[[#This Row],[Start Date]]&lt;=DATE(2026,4,30)),"April",""))))</f>
        <v/>
      </c>
      <c r="L26" s="26" t="str">
        <f>IF(AND(Table2[[#This Row],[End Date]]&gt;=DATE(2024,5,1),Table2[[#This Row],[Start Date]]&lt;=DATE(2024,5,31)),"May",IF(AND(Table2[[#This Row],[End Date]]&gt;=DATE(2023,5,1),Table2[[#This Row],[Start Date]]&lt;=DATE(2023,5,31)),"May",IF(AND(Table2[[#This Row],[End Date]]&gt;=DATE(2025,5,1),Table2[[#This Row],[Start Date]]&lt;=DATE(2025,5,31)),"May",IF(AND(Table2[[#This Row],[End Date]]&gt;=DATE(2026,5,1),Table2[[#This Row],[Start Date]]&lt;=DATE(2026,5,31)),"May",""))))</f>
        <v/>
      </c>
      <c r="M26" s="26" t="str">
        <f>IF(AND(Table2[[#This Row],[End Date]]&gt;=DATE(2024,6,1),Table2[[#This Row],[Start Date]]&lt;=DATE(2024,6,30)),"June",IF(AND(Table2[[#This Row],[End Date]]&gt;=DATE(2023,6,1),Table2[[#This Row],[Start Date]]&lt;=DATE(2023,6,30)),"June",IF(AND(Table2[[#This Row],[End Date]]&gt;=DATE(2025,6,1),Table2[[#This Row],[Start Date]]&lt;=DATE(2025,6,30)),"June",IF(AND(Table2[[#This Row],[End Date]]&gt;=DATE(2026,6,1),Table2[[#This Row],[Start Date]]&lt;=DATE(2026,6,30)),"June",""))))</f>
        <v/>
      </c>
      <c r="N26" s="26" t="str">
        <f>IF(AND(Table2[[#This Row],[End Date]]&gt;=DATE(2024,7,1),Table2[[#This Row],[Start Date]]&lt;=DATE(2024,7,31)),"July",IF(AND(Table2[[#This Row],[End Date]]&gt;=DATE(2023,7,1),Table2[[#This Row],[Start Date]]&lt;=DATE(2023,7,31)),"July",IF(AND(Table2[[#This Row],[End Date]]&gt;=DATE(2025,7,1),Table2[[#This Row],[Start Date]]&lt;=DATE(2025,7,31)),"July",IF(AND(Table2[[#This Row],[End Date]]&gt;=DATE(2026,7,1),Table2[[#This Row],[Start Date]]&lt;=DATE(2026,7,31)),"July",""))))</f>
        <v/>
      </c>
      <c r="O26" s="26" t="str">
        <f>IF(AND(Table2[[#This Row],[End Date]]&gt;=DATE(2024,8,1),Table2[[#This Row],[Start Date]]&lt;=DATE(2024,8,31)),"August",IF(AND(Table2[[#This Row],[End Date]]&gt;=DATE(2023,8,1),Table2[[#This Row],[Start Date]]&lt;=DATE(2023,8,31)),"August",IF(AND(Table2[[#This Row],[End Date]]&gt;=DATE(2025,8,1),Table2[[#This Row],[Start Date]]&lt;=DATE(2025,8,31)),"August",IF(AND(Table2[[#This Row],[End Date]]&gt;=DATE(2026,8,1),Table2[[#This Row],[Start Date]]&lt;=DATE(2026,8,31)),"August",""))))</f>
        <v/>
      </c>
      <c r="P26" s="16" t="str">
        <f>IF(AND(Table2[[#This Row],[End Date]]&gt;=DATE(2024,9,1),Table2[[#This Row],[Start Date]]&lt;=DATE(2024,9,30)),"September",IF(AND(Table2[[#This Row],[End Date]]&gt;=DATE(2023,9,1),Table2[[#This Row],[Start Date]]&lt;=DATE(2023,9,30)),"September",IF(AND(Table2[[#This Row],[End Date]]&gt;=DATE(2025,9,1),Table2[[#This Row],[Start Date]]&lt;=DATE(2025,9,30)),"September",IF(AND(Table2[[#This Row],[End Date]]&gt;=DATE(2026,9,1),Table2[[#This Row],[Start Date]]&lt;=DATE(2026,9,30)),"September",""))))</f>
        <v/>
      </c>
      <c r="Q26" s="16" t="str">
        <f>IF(AND(Table2[[#This Row],[End Date]]&gt;=DATE(2024,10,1),Table2[[#This Row],[Start Date]]&lt;=DATE(2024,10,31)),"October",IF(AND(Table2[[#This Row],[End Date]]&gt;=DATE(2023,10,1),Table2[[#This Row],[Start Date]]&lt;=DATE(2023,10,31)),"October",IF(AND(Table2[[#This Row],[End Date]]&gt;=DATE(2025,10,1),Table2[[#This Row],[Start Date]]&lt;=DATE(2025,10,31)),"October",IF(AND(Table2[[#This Row],[End Date]]&gt;=DATE(2026,10,1),Table2[[#This Row],[Start Date]]&lt;=DATE(2026,10,31)),"October",""))))</f>
        <v>October</v>
      </c>
      <c r="R26" s="16" t="str">
        <f>IF(AND(Table2[[#This Row],[End Date]]&gt;=DATE(2024,11,1),Table2[[#This Row],[Start Date]]&lt;=DATE(2024,11,30)),"November",IF(AND(Table2[[#This Row],[End Date]]&gt;=DATE(2023,11,1),Table2[[#This Row],[Start Date]]&lt;=DATE(2023,11,30)),"November",IF(AND(Table2[[#This Row],[End Date]]&gt;=DATE(2025,11,1),Table2[[#This Row],[Start Date]]&lt;=DATE(2025,11,30)),"November",IF(AND(Table2[[#This Row],[End Date]]&gt;=DATE(2026,11,1),Table2[[#This Row],[Start Date]]&lt;=DATE(2026,11,30)),"November",""))))</f>
        <v>November</v>
      </c>
      <c r="S26" s="16" t="str">
        <f>IF(AND(Table2[[#This Row],[End Date]]&gt;=DATE(2024,12,1),Table2[[#This Row],[Start Date]]&lt;=DATE(2024,12,31)),"December",IF(AND(Table2[[#This Row],[End Date]]&gt;=DATE(2023,12,1),Table2[[#This Row],[Start Date]]&lt;=DATE(2023,12,31)),"December",IF(AND(Table2[[#This Row],[End Date]]&gt;=DATE(2025,12,1),Table2[[#This Row],[Start Date]]&lt;=DATE(2025,12,31)),"December",IF(AND(Table2[[#This Row],[End Date]]&gt;=DATE(2026,12,1),Table2[[#This Row],[Start Date]]&lt;=DATE(2026,12,31)),"December",""))))</f>
        <v>December</v>
      </c>
    </row>
    <row r="27" spans="1:19" ht="47.15" customHeight="1" x14ac:dyDescent="0.35">
      <c r="A27" s="29" t="s">
        <v>32</v>
      </c>
      <c r="B27" s="9" t="s">
        <v>69</v>
      </c>
      <c r="C27" s="31" t="s">
        <v>44</v>
      </c>
      <c r="D27" s="32" t="s">
        <v>70</v>
      </c>
      <c r="E27" s="9" t="s">
        <v>71</v>
      </c>
      <c r="F27" s="15">
        <v>45566</v>
      </c>
      <c r="G27" s="14">
        <v>45731</v>
      </c>
      <c r="H27" s="16" t="str">
        <f>IF(AND(Table2[[#This Row],[End Date]]&gt;=DATE(2024,1,1),Table2[[#This Row],[Start Date]]&lt;=DATE(2024,1,31)),"January",IF(AND(Table2[[#This Row],[End Date]]&gt;=DATE(2023,1,1),Table2[[#This Row],[Start Date]]&lt;=DATE(2023,1,31)),"January",IF(AND(Table2[[#This Row],[End Date]]&gt;=DATE(2025,1,1),Table2[[#This Row],[Start Date]]&lt;=DATE(2025,1,31)),"January",IF(AND(Table2[[#This Row],[End Date]]&gt;=DATE(2026,1,1),Table2[[#This Row],[Start Date]]&lt;=DATE(2026,1,31)),"January",""))))</f>
        <v>January</v>
      </c>
      <c r="I27" s="16" t="str">
        <f>IF(AND(Table2[[#This Row],[End Date]]&gt;=DATE(2024,2,1),Table2[[#This Row],[Start Date]]&lt;=DATE(2024,2,29)),"February",IF(AND(Table2[[#This Row],[End Date]]&gt;=DATE(2023,2,1),Table2[[#This Row],[Start Date]]&lt;=DATE(2023,2,28)),"February",IF(AND(Table2[[#This Row],[End Date]]&gt;=DATE(2025,2,1),Table2[[#This Row],[Start Date]]&lt;=DATE(2025,2,28)),"February",IF(AND(Table2[[#This Row],[End Date]]&gt;=DATE(2026,2,1),Table2[[#This Row],[Start Date]]&lt;=DATE(2026,2,28)),"February",""))))</f>
        <v>February</v>
      </c>
      <c r="J27" s="16" t="str">
        <f>IF(AND(Table2[[#This Row],[End Date]]&gt;=DATE(2024,3,1),Table2[[#This Row],[Start Date]]&lt;=DATE(2024,3,31)),"March",IF(AND(Table2[[#This Row],[End Date]]&gt;=DATE(2023,3,1),Table2[[#This Row],[Start Date]]&lt;=DATE(2023,3,31)),"March",IF(AND(Table2[[#This Row],[End Date]]&gt;=DATE(2025,3,1),Table2[[#This Row],[Start Date]]&lt;=DATE(2025,3,31)),"March",IF(AND(Table2[[#This Row],[End Date]]&gt;=DATE(2026,3,1),Table2[[#This Row],[Start Date]]&lt;=DATE(2026,3,31)),"March",""))))</f>
        <v>March</v>
      </c>
      <c r="K27" s="16" t="str">
        <f>IF(AND(Table2[[#This Row],[End Date]]&gt;=DATE(2024,4,1),Table2[[#This Row],[Start Date]]&lt;=DATE(2024,4,30)),"April",IF(AND(Table2[[#This Row],[End Date]]&gt;=DATE(2023,4,1),Table2[[#This Row],[Start Date]]&lt;=DATE(2023,4,30)),"April",IF(AND(Table2[[#This Row],[End Date]]&gt;=DATE(2025,4,1),Table2[[#This Row],[Start Date]]&lt;=DATE(2025,4,30)),"April",IF(AND(Table2[[#This Row],[End Date]]&gt;=DATE(2026,4,1),Table2[[#This Row],[Start Date]]&lt;=DATE(2026,4,30)),"April",""))))</f>
        <v/>
      </c>
      <c r="L27" s="16" t="str">
        <f>IF(AND(Table2[[#This Row],[End Date]]&gt;=DATE(2024,5,1),Table2[[#This Row],[Start Date]]&lt;=DATE(2024,5,31)),"May",IF(AND(Table2[[#This Row],[End Date]]&gt;=DATE(2023,5,1),Table2[[#This Row],[Start Date]]&lt;=DATE(2023,5,31)),"May",IF(AND(Table2[[#This Row],[End Date]]&gt;=DATE(2025,5,1),Table2[[#This Row],[Start Date]]&lt;=DATE(2025,5,31)),"May",IF(AND(Table2[[#This Row],[End Date]]&gt;=DATE(2026,5,1),Table2[[#This Row],[Start Date]]&lt;=DATE(2026,5,31)),"May",""))))</f>
        <v/>
      </c>
      <c r="M27" s="16" t="str">
        <f>IF(AND(Table2[[#This Row],[End Date]]&gt;=DATE(2024,6,1),Table2[[#This Row],[Start Date]]&lt;=DATE(2024,6,30)),"June",IF(AND(Table2[[#This Row],[End Date]]&gt;=DATE(2023,6,1),Table2[[#This Row],[Start Date]]&lt;=DATE(2023,6,30)),"June",IF(AND(Table2[[#This Row],[End Date]]&gt;=DATE(2025,6,1),Table2[[#This Row],[Start Date]]&lt;=DATE(2025,6,30)),"June",IF(AND(Table2[[#This Row],[End Date]]&gt;=DATE(2026,6,1),Table2[[#This Row],[Start Date]]&lt;=DATE(2026,6,30)),"June",""))))</f>
        <v/>
      </c>
      <c r="N27" s="16" t="str">
        <f>IF(AND(Table2[[#This Row],[End Date]]&gt;=DATE(2024,7,1),Table2[[#This Row],[Start Date]]&lt;=DATE(2024,7,31)),"July",IF(AND(Table2[[#This Row],[End Date]]&gt;=DATE(2023,7,1),Table2[[#This Row],[Start Date]]&lt;=DATE(2023,7,31)),"July",IF(AND(Table2[[#This Row],[End Date]]&gt;=DATE(2025,7,1),Table2[[#This Row],[Start Date]]&lt;=DATE(2025,7,31)),"July",IF(AND(Table2[[#This Row],[End Date]]&gt;=DATE(2026,7,1),Table2[[#This Row],[Start Date]]&lt;=DATE(2026,7,31)),"July",""))))</f>
        <v/>
      </c>
      <c r="O27" s="16" t="str">
        <f>IF(AND(Table2[[#This Row],[End Date]]&gt;=DATE(2024,8,1),Table2[[#This Row],[Start Date]]&lt;=DATE(2024,8,31)),"August",IF(AND(Table2[[#This Row],[End Date]]&gt;=DATE(2023,8,1),Table2[[#This Row],[Start Date]]&lt;=DATE(2023,8,31)),"August",IF(AND(Table2[[#This Row],[End Date]]&gt;=DATE(2025,8,1),Table2[[#This Row],[Start Date]]&lt;=DATE(2025,8,31)),"August",IF(AND(Table2[[#This Row],[End Date]]&gt;=DATE(2026,8,1),Table2[[#This Row],[Start Date]]&lt;=DATE(2026,8,31)),"August",""))))</f>
        <v/>
      </c>
      <c r="P27" s="16" t="str">
        <f>IF(AND(Table2[[#This Row],[End Date]]&gt;=DATE(2024,9,1),Table2[[#This Row],[Start Date]]&lt;=DATE(2024,9,30)),"September",IF(AND(Table2[[#This Row],[End Date]]&gt;=DATE(2023,9,1),Table2[[#This Row],[Start Date]]&lt;=DATE(2023,9,30)),"September",IF(AND(Table2[[#This Row],[End Date]]&gt;=DATE(2025,9,1),Table2[[#This Row],[Start Date]]&lt;=DATE(2025,9,30)),"September",IF(AND(Table2[[#This Row],[End Date]]&gt;=DATE(2026,9,1),Table2[[#This Row],[Start Date]]&lt;=DATE(2026,9,30)),"September",""))))</f>
        <v/>
      </c>
      <c r="Q27" s="16" t="str">
        <f>IF(AND(Table2[[#This Row],[End Date]]&gt;=DATE(2024,10,1),Table2[[#This Row],[Start Date]]&lt;=DATE(2024,10,31)),"October",IF(AND(Table2[[#This Row],[End Date]]&gt;=DATE(2023,10,1),Table2[[#This Row],[Start Date]]&lt;=DATE(2023,10,31)),"October",IF(AND(Table2[[#This Row],[End Date]]&gt;=DATE(2025,10,1),Table2[[#This Row],[Start Date]]&lt;=DATE(2025,10,31)),"October",IF(AND(Table2[[#This Row],[End Date]]&gt;=DATE(2026,10,1),Table2[[#This Row],[Start Date]]&lt;=DATE(2026,10,31)),"October",""))))</f>
        <v>October</v>
      </c>
      <c r="R27" s="16" t="str">
        <f>IF(AND(Table2[[#This Row],[End Date]]&gt;=DATE(2024,11,1),Table2[[#This Row],[Start Date]]&lt;=DATE(2024,11,30)),"November",IF(AND(Table2[[#This Row],[End Date]]&gt;=DATE(2023,11,1),Table2[[#This Row],[Start Date]]&lt;=DATE(2023,11,30)),"November",IF(AND(Table2[[#This Row],[End Date]]&gt;=DATE(2025,11,1),Table2[[#This Row],[Start Date]]&lt;=DATE(2025,11,30)),"November",IF(AND(Table2[[#This Row],[End Date]]&gt;=DATE(2026,11,1),Table2[[#This Row],[Start Date]]&lt;=DATE(2026,11,30)),"November",""))))</f>
        <v>November</v>
      </c>
      <c r="S27" s="16" t="str">
        <f>IF(AND(Table2[[#This Row],[End Date]]&gt;=DATE(2024,12,1),Table2[[#This Row],[Start Date]]&lt;=DATE(2024,12,31)),"December",IF(AND(Table2[[#This Row],[End Date]]&gt;=DATE(2023,12,1),Table2[[#This Row],[Start Date]]&lt;=DATE(2023,12,31)),"December",IF(AND(Table2[[#This Row],[End Date]]&gt;=DATE(2025,12,1),Table2[[#This Row],[Start Date]]&lt;=DATE(2025,12,31)),"December",IF(AND(Table2[[#This Row],[End Date]]&gt;=DATE(2026,12,1),Table2[[#This Row],[Start Date]]&lt;=DATE(2026,12,31)),"December",""))))</f>
        <v>December</v>
      </c>
    </row>
    <row r="28" spans="1:19" ht="47.15" customHeight="1" x14ac:dyDescent="0.35">
      <c r="A28" s="34" t="s">
        <v>32</v>
      </c>
      <c r="B28" s="9" t="s">
        <v>72</v>
      </c>
      <c r="C28" s="31" t="s">
        <v>44</v>
      </c>
      <c r="D28" s="3"/>
      <c r="E28" s="9" t="s">
        <v>73</v>
      </c>
      <c r="F28" s="15">
        <v>45566</v>
      </c>
      <c r="G28" s="14">
        <v>45930</v>
      </c>
      <c r="H28" s="16" t="str">
        <f>IF(AND(Table2[[#This Row],[End Date]]&gt;=DATE(2024,1,1),Table2[[#This Row],[Start Date]]&lt;=DATE(2024,1,31)),"January",IF(AND(Table2[[#This Row],[End Date]]&gt;=DATE(2023,1,1),Table2[[#This Row],[Start Date]]&lt;=DATE(2023,1,31)),"January",IF(AND(Table2[[#This Row],[End Date]]&gt;=DATE(2025,1,1),Table2[[#This Row],[Start Date]]&lt;=DATE(2025,1,31)),"January",IF(AND(Table2[[#This Row],[End Date]]&gt;=DATE(2026,1,1),Table2[[#This Row],[Start Date]]&lt;=DATE(2026,1,31)),"January",""))))</f>
        <v>January</v>
      </c>
      <c r="I28" s="16" t="str">
        <f>IF(AND(Table2[[#This Row],[End Date]]&gt;=DATE(2024,2,1),Table2[[#This Row],[Start Date]]&lt;=DATE(2024,2,29)),"February",IF(AND(Table2[[#This Row],[End Date]]&gt;=DATE(2023,2,1),Table2[[#This Row],[Start Date]]&lt;=DATE(2023,2,28)),"February",IF(AND(Table2[[#This Row],[End Date]]&gt;=DATE(2025,2,1),Table2[[#This Row],[Start Date]]&lt;=DATE(2025,2,28)),"February",IF(AND(Table2[[#This Row],[End Date]]&gt;=DATE(2026,2,1),Table2[[#This Row],[Start Date]]&lt;=DATE(2026,2,28)),"February",""))))</f>
        <v>February</v>
      </c>
      <c r="J28" s="16" t="str">
        <f>IF(AND(Table2[[#This Row],[End Date]]&gt;=DATE(2024,3,1),Table2[[#This Row],[Start Date]]&lt;=DATE(2024,3,31)),"March",IF(AND(Table2[[#This Row],[End Date]]&gt;=DATE(2023,3,1),Table2[[#This Row],[Start Date]]&lt;=DATE(2023,3,31)),"March",IF(AND(Table2[[#This Row],[End Date]]&gt;=DATE(2025,3,1),Table2[[#This Row],[Start Date]]&lt;=DATE(2025,3,31)),"March",IF(AND(Table2[[#This Row],[End Date]]&gt;=DATE(2026,3,1),Table2[[#This Row],[Start Date]]&lt;=DATE(2026,3,31)),"March",""))))</f>
        <v>March</v>
      </c>
      <c r="K28" s="16" t="str">
        <f>IF(AND(Table2[[#This Row],[End Date]]&gt;=DATE(2024,4,1),Table2[[#This Row],[Start Date]]&lt;=DATE(2024,4,30)),"April",IF(AND(Table2[[#This Row],[End Date]]&gt;=DATE(2023,4,1),Table2[[#This Row],[Start Date]]&lt;=DATE(2023,4,30)),"April",IF(AND(Table2[[#This Row],[End Date]]&gt;=DATE(2025,4,1),Table2[[#This Row],[Start Date]]&lt;=DATE(2025,4,30)),"April",IF(AND(Table2[[#This Row],[End Date]]&gt;=DATE(2026,4,1),Table2[[#This Row],[Start Date]]&lt;=DATE(2026,4,30)),"April",""))))</f>
        <v>April</v>
      </c>
      <c r="L28" s="16" t="str">
        <f>IF(AND(Table2[[#This Row],[End Date]]&gt;=DATE(2024,5,1),Table2[[#This Row],[Start Date]]&lt;=DATE(2024,5,31)),"May",IF(AND(Table2[[#This Row],[End Date]]&gt;=DATE(2023,5,1),Table2[[#This Row],[Start Date]]&lt;=DATE(2023,5,31)),"May",IF(AND(Table2[[#This Row],[End Date]]&gt;=DATE(2025,5,1),Table2[[#This Row],[Start Date]]&lt;=DATE(2025,5,31)),"May",IF(AND(Table2[[#This Row],[End Date]]&gt;=DATE(2026,5,1),Table2[[#This Row],[Start Date]]&lt;=DATE(2026,5,31)),"May",""))))</f>
        <v>May</v>
      </c>
      <c r="M28" s="16" t="str">
        <f>IF(AND(Table2[[#This Row],[End Date]]&gt;=DATE(2024,6,1),Table2[[#This Row],[Start Date]]&lt;=DATE(2024,6,30)),"June",IF(AND(Table2[[#This Row],[End Date]]&gt;=DATE(2023,6,1),Table2[[#This Row],[Start Date]]&lt;=DATE(2023,6,30)),"June",IF(AND(Table2[[#This Row],[End Date]]&gt;=DATE(2025,6,1),Table2[[#This Row],[Start Date]]&lt;=DATE(2025,6,30)),"June",IF(AND(Table2[[#This Row],[End Date]]&gt;=DATE(2026,6,1),Table2[[#This Row],[Start Date]]&lt;=DATE(2026,6,30)),"June",""))))</f>
        <v>June</v>
      </c>
      <c r="N28" s="16" t="str">
        <f>IF(AND(Table2[[#This Row],[End Date]]&gt;=DATE(2024,7,1),Table2[[#This Row],[Start Date]]&lt;=DATE(2024,7,31)),"July",IF(AND(Table2[[#This Row],[End Date]]&gt;=DATE(2023,7,1),Table2[[#This Row],[Start Date]]&lt;=DATE(2023,7,31)),"July",IF(AND(Table2[[#This Row],[End Date]]&gt;=DATE(2025,7,1),Table2[[#This Row],[Start Date]]&lt;=DATE(2025,7,31)),"July",IF(AND(Table2[[#This Row],[End Date]]&gt;=DATE(2026,7,1),Table2[[#This Row],[Start Date]]&lt;=DATE(2026,7,31)),"July",""))))</f>
        <v>July</v>
      </c>
      <c r="O28" s="16" t="str">
        <f>IF(AND(Table2[[#This Row],[End Date]]&gt;=DATE(2024,8,1),Table2[[#This Row],[Start Date]]&lt;=DATE(2024,8,31)),"August",IF(AND(Table2[[#This Row],[End Date]]&gt;=DATE(2023,8,1),Table2[[#This Row],[Start Date]]&lt;=DATE(2023,8,31)),"August",IF(AND(Table2[[#This Row],[End Date]]&gt;=DATE(2025,8,1),Table2[[#This Row],[Start Date]]&lt;=DATE(2025,8,31)),"August",IF(AND(Table2[[#This Row],[End Date]]&gt;=DATE(2026,8,1),Table2[[#This Row],[Start Date]]&lt;=DATE(2026,8,31)),"August",""))))</f>
        <v>August</v>
      </c>
      <c r="P28" s="16" t="str">
        <f>IF(AND(Table2[[#This Row],[End Date]]&gt;=DATE(2024,9,1),Table2[[#This Row],[Start Date]]&lt;=DATE(2024,9,30)),"September",IF(AND(Table2[[#This Row],[End Date]]&gt;=DATE(2023,9,1),Table2[[#This Row],[Start Date]]&lt;=DATE(2023,9,30)),"September",IF(AND(Table2[[#This Row],[End Date]]&gt;=DATE(2025,9,1),Table2[[#This Row],[Start Date]]&lt;=DATE(2025,9,30)),"September",IF(AND(Table2[[#This Row],[End Date]]&gt;=DATE(2026,9,1),Table2[[#This Row],[Start Date]]&lt;=DATE(2026,9,30)),"September",""))))</f>
        <v>September</v>
      </c>
      <c r="Q28" s="16" t="str">
        <f>IF(AND(Table2[[#This Row],[End Date]]&gt;=DATE(2024,10,1),Table2[[#This Row],[Start Date]]&lt;=DATE(2024,10,31)),"October",IF(AND(Table2[[#This Row],[End Date]]&gt;=DATE(2023,10,1),Table2[[#This Row],[Start Date]]&lt;=DATE(2023,10,31)),"October",IF(AND(Table2[[#This Row],[End Date]]&gt;=DATE(2025,10,1),Table2[[#This Row],[Start Date]]&lt;=DATE(2025,10,31)),"October",IF(AND(Table2[[#This Row],[End Date]]&gt;=DATE(2026,10,1),Table2[[#This Row],[Start Date]]&lt;=DATE(2026,10,31)),"October",""))))</f>
        <v>October</v>
      </c>
      <c r="R28" s="16" t="str">
        <f>IF(AND(Table2[[#This Row],[End Date]]&gt;=DATE(2024,11,1),Table2[[#This Row],[Start Date]]&lt;=DATE(2024,11,30)),"November",IF(AND(Table2[[#This Row],[End Date]]&gt;=DATE(2023,11,1),Table2[[#This Row],[Start Date]]&lt;=DATE(2023,11,30)),"November",IF(AND(Table2[[#This Row],[End Date]]&gt;=DATE(2025,11,1),Table2[[#This Row],[Start Date]]&lt;=DATE(2025,11,30)),"November",IF(AND(Table2[[#This Row],[End Date]]&gt;=DATE(2026,11,1),Table2[[#This Row],[Start Date]]&lt;=DATE(2026,11,30)),"November",""))))</f>
        <v>November</v>
      </c>
      <c r="S28" s="16" t="str">
        <f>IF(AND(Table2[[#This Row],[End Date]]&gt;=DATE(2024,12,1),Table2[[#This Row],[Start Date]]&lt;=DATE(2024,12,31)),"December",IF(AND(Table2[[#This Row],[End Date]]&gt;=DATE(2023,12,1),Table2[[#This Row],[Start Date]]&lt;=DATE(2023,12,31)),"December",IF(AND(Table2[[#This Row],[End Date]]&gt;=DATE(2025,12,1),Table2[[#This Row],[Start Date]]&lt;=DATE(2025,12,31)),"December",IF(AND(Table2[[#This Row],[End Date]]&gt;=DATE(2026,12,1),Table2[[#This Row],[Start Date]]&lt;=DATE(2026,12,31)),"December",""))))</f>
        <v>December</v>
      </c>
    </row>
    <row r="29" spans="1:19" ht="47.15" customHeight="1" x14ac:dyDescent="0.35">
      <c r="A29" s="34" t="s">
        <v>32</v>
      </c>
      <c r="B29" s="9" t="s">
        <v>74</v>
      </c>
      <c r="C29" s="31" t="s">
        <v>44</v>
      </c>
      <c r="D29" s="32" t="s">
        <v>75</v>
      </c>
      <c r="E29" s="9" t="s">
        <v>73</v>
      </c>
      <c r="F29" s="15">
        <v>45566</v>
      </c>
      <c r="G29" s="14">
        <v>45930</v>
      </c>
      <c r="H29" s="16" t="str">
        <f>IF(AND(Table2[[#This Row],[End Date]]&gt;=DATE(2024,1,1),Table2[[#This Row],[Start Date]]&lt;=DATE(2024,1,31)),"January",IF(AND(Table2[[#This Row],[End Date]]&gt;=DATE(2023,1,1),Table2[[#This Row],[Start Date]]&lt;=DATE(2023,1,31)),"January",IF(AND(Table2[[#This Row],[End Date]]&gt;=DATE(2025,1,1),Table2[[#This Row],[Start Date]]&lt;=DATE(2025,1,31)),"January",IF(AND(Table2[[#This Row],[End Date]]&gt;=DATE(2026,1,1),Table2[[#This Row],[Start Date]]&lt;=DATE(2026,1,31)),"January",""))))</f>
        <v>January</v>
      </c>
      <c r="I29" s="16" t="str">
        <f>IF(AND(Table2[[#This Row],[End Date]]&gt;=DATE(2024,2,1),Table2[[#This Row],[Start Date]]&lt;=DATE(2024,2,29)),"February",IF(AND(Table2[[#This Row],[End Date]]&gt;=DATE(2023,2,1),Table2[[#This Row],[Start Date]]&lt;=DATE(2023,2,28)),"February",IF(AND(Table2[[#This Row],[End Date]]&gt;=DATE(2025,2,1),Table2[[#This Row],[Start Date]]&lt;=DATE(2025,2,28)),"February",IF(AND(Table2[[#This Row],[End Date]]&gt;=DATE(2026,2,1),Table2[[#This Row],[Start Date]]&lt;=DATE(2026,2,28)),"February",""))))</f>
        <v>February</v>
      </c>
      <c r="J29" s="16" t="str">
        <f>IF(AND(Table2[[#This Row],[End Date]]&gt;=DATE(2024,3,1),Table2[[#This Row],[Start Date]]&lt;=DATE(2024,3,31)),"March",IF(AND(Table2[[#This Row],[End Date]]&gt;=DATE(2023,3,1),Table2[[#This Row],[Start Date]]&lt;=DATE(2023,3,31)),"March",IF(AND(Table2[[#This Row],[End Date]]&gt;=DATE(2025,3,1),Table2[[#This Row],[Start Date]]&lt;=DATE(2025,3,31)),"March",IF(AND(Table2[[#This Row],[End Date]]&gt;=DATE(2026,3,1),Table2[[#This Row],[Start Date]]&lt;=DATE(2026,3,31)),"March",""))))</f>
        <v>March</v>
      </c>
      <c r="K29" s="16" t="str">
        <f>IF(AND(Table2[[#This Row],[End Date]]&gt;=DATE(2024,4,1),Table2[[#This Row],[Start Date]]&lt;=DATE(2024,4,30)),"April",IF(AND(Table2[[#This Row],[End Date]]&gt;=DATE(2023,4,1),Table2[[#This Row],[Start Date]]&lt;=DATE(2023,4,30)),"April",IF(AND(Table2[[#This Row],[End Date]]&gt;=DATE(2025,4,1),Table2[[#This Row],[Start Date]]&lt;=DATE(2025,4,30)),"April",IF(AND(Table2[[#This Row],[End Date]]&gt;=DATE(2026,4,1),Table2[[#This Row],[Start Date]]&lt;=DATE(2026,4,30)),"April",""))))</f>
        <v>April</v>
      </c>
      <c r="L29" s="16" t="str">
        <f>IF(AND(Table2[[#This Row],[End Date]]&gt;=DATE(2024,5,1),Table2[[#This Row],[Start Date]]&lt;=DATE(2024,5,31)),"May",IF(AND(Table2[[#This Row],[End Date]]&gt;=DATE(2023,5,1),Table2[[#This Row],[Start Date]]&lt;=DATE(2023,5,31)),"May",IF(AND(Table2[[#This Row],[End Date]]&gt;=DATE(2025,5,1),Table2[[#This Row],[Start Date]]&lt;=DATE(2025,5,31)),"May",IF(AND(Table2[[#This Row],[End Date]]&gt;=DATE(2026,5,1),Table2[[#This Row],[Start Date]]&lt;=DATE(2026,5,31)),"May",""))))</f>
        <v>May</v>
      </c>
      <c r="M29" s="16" t="str">
        <f>IF(AND(Table2[[#This Row],[End Date]]&gt;=DATE(2024,6,1),Table2[[#This Row],[Start Date]]&lt;=DATE(2024,6,30)),"June",IF(AND(Table2[[#This Row],[End Date]]&gt;=DATE(2023,6,1),Table2[[#This Row],[Start Date]]&lt;=DATE(2023,6,30)),"June",IF(AND(Table2[[#This Row],[End Date]]&gt;=DATE(2025,6,1),Table2[[#This Row],[Start Date]]&lt;=DATE(2025,6,30)),"June",IF(AND(Table2[[#This Row],[End Date]]&gt;=DATE(2026,6,1),Table2[[#This Row],[Start Date]]&lt;=DATE(2026,6,30)),"June",""))))</f>
        <v>June</v>
      </c>
      <c r="N29" s="16" t="str">
        <f>IF(AND(Table2[[#This Row],[End Date]]&gt;=DATE(2024,7,1),Table2[[#This Row],[Start Date]]&lt;=DATE(2024,7,31)),"July",IF(AND(Table2[[#This Row],[End Date]]&gt;=DATE(2023,7,1),Table2[[#This Row],[Start Date]]&lt;=DATE(2023,7,31)),"July",IF(AND(Table2[[#This Row],[End Date]]&gt;=DATE(2025,7,1),Table2[[#This Row],[Start Date]]&lt;=DATE(2025,7,31)),"July",IF(AND(Table2[[#This Row],[End Date]]&gt;=DATE(2026,7,1),Table2[[#This Row],[Start Date]]&lt;=DATE(2026,7,31)),"July",""))))</f>
        <v>July</v>
      </c>
      <c r="O29" s="16" t="str">
        <f>IF(AND(Table2[[#This Row],[End Date]]&gt;=DATE(2024,8,1),Table2[[#This Row],[Start Date]]&lt;=DATE(2024,8,31)),"August",IF(AND(Table2[[#This Row],[End Date]]&gt;=DATE(2023,8,1),Table2[[#This Row],[Start Date]]&lt;=DATE(2023,8,31)),"August",IF(AND(Table2[[#This Row],[End Date]]&gt;=DATE(2025,8,1),Table2[[#This Row],[Start Date]]&lt;=DATE(2025,8,31)),"August",IF(AND(Table2[[#This Row],[End Date]]&gt;=DATE(2026,8,1),Table2[[#This Row],[Start Date]]&lt;=DATE(2026,8,31)),"August",""))))</f>
        <v>August</v>
      </c>
      <c r="P29" s="16" t="str">
        <f>IF(AND(Table2[[#This Row],[End Date]]&gt;=DATE(2024,9,1),Table2[[#This Row],[Start Date]]&lt;=DATE(2024,9,30)),"September",IF(AND(Table2[[#This Row],[End Date]]&gt;=DATE(2023,9,1),Table2[[#This Row],[Start Date]]&lt;=DATE(2023,9,30)),"September",IF(AND(Table2[[#This Row],[End Date]]&gt;=DATE(2025,9,1),Table2[[#This Row],[Start Date]]&lt;=DATE(2025,9,30)),"September",IF(AND(Table2[[#This Row],[End Date]]&gt;=DATE(2026,9,1),Table2[[#This Row],[Start Date]]&lt;=DATE(2026,9,30)),"September",""))))</f>
        <v>September</v>
      </c>
      <c r="Q29" s="16" t="str">
        <f>IF(AND(Table2[[#This Row],[End Date]]&gt;=DATE(2024,10,1),Table2[[#This Row],[Start Date]]&lt;=DATE(2024,10,31)),"October",IF(AND(Table2[[#This Row],[End Date]]&gt;=DATE(2023,10,1),Table2[[#This Row],[Start Date]]&lt;=DATE(2023,10,31)),"October",IF(AND(Table2[[#This Row],[End Date]]&gt;=DATE(2025,10,1),Table2[[#This Row],[Start Date]]&lt;=DATE(2025,10,31)),"October",IF(AND(Table2[[#This Row],[End Date]]&gt;=DATE(2026,10,1),Table2[[#This Row],[Start Date]]&lt;=DATE(2026,10,31)),"October",""))))</f>
        <v>October</v>
      </c>
      <c r="R29" s="16" t="str">
        <f>IF(AND(Table2[[#This Row],[End Date]]&gt;=DATE(2024,11,1),Table2[[#This Row],[Start Date]]&lt;=DATE(2024,11,30)),"November",IF(AND(Table2[[#This Row],[End Date]]&gt;=DATE(2023,11,1),Table2[[#This Row],[Start Date]]&lt;=DATE(2023,11,30)),"November",IF(AND(Table2[[#This Row],[End Date]]&gt;=DATE(2025,11,1),Table2[[#This Row],[Start Date]]&lt;=DATE(2025,11,30)),"November",IF(AND(Table2[[#This Row],[End Date]]&gt;=DATE(2026,11,1),Table2[[#This Row],[Start Date]]&lt;=DATE(2026,11,30)),"November",""))))</f>
        <v>November</v>
      </c>
      <c r="S29" s="16" t="str">
        <f>IF(AND(Table2[[#This Row],[End Date]]&gt;=DATE(2024,12,1),Table2[[#This Row],[Start Date]]&lt;=DATE(2024,12,31)),"December",IF(AND(Table2[[#This Row],[End Date]]&gt;=DATE(2023,12,1),Table2[[#This Row],[Start Date]]&lt;=DATE(2023,12,31)),"December",IF(AND(Table2[[#This Row],[End Date]]&gt;=DATE(2025,12,1),Table2[[#This Row],[Start Date]]&lt;=DATE(2025,12,31)),"December",IF(AND(Table2[[#This Row],[End Date]]&gt;=DATE(2026,12,1),Table2[[#This Row],[Start Date]]&lt;=DATE(2026,12,31)),"December",""))))</f>
        <v>December</v>
      </c>
    </row>
    <row r="30" spans="1:19" ht="47.15" customHeight="1" x14ac:dyDescent="0.35">
      <c r="A30" s="34" t="s">
        <v>32</v>
      </c>
      <c r="B30" s="9" t="s">
        <v>76</v>
      </c>
      <c r="C30" s="31" t="s">
        <v>44</v>
      </c>
      <c r="D30" s="32"/>
      <c r="E30" s="9" t="s">
        <v>73</v>
      </c>
      <c r="F30" s="15">
        <v>45566</v>
      </c>
      <c r="G30" s="14">
        <v>45930</v>
      </c>
      <c r="H30" s="16" t="str">
        <f>IF(AND(Table2[[#This Row],[End Date]]&gt;=DATE(2024,1,1),Table2[[#This Row],[Start Date]]&lt;=DATE(2024,1,31)),"January",IF(AND(Table2[[#This Row],[End Date]]&gt;=DATE(2023,1,1),Table2[[#This Row],[Start Date]]&lt;=DATE(2023,1,31)),"January",IF(AND(Table2[[#This Row],[End Date]]&gt;=DATE(2025,1,1),Table2[[#This Row],[Start Date]]&lt;=DATE(2025,1,31)),"January",IF(AND(Table2[[#This Row],[End Date]]&gt;=DATE(2026,1,1),Table2[[#This Row],[Start Date]]&lt;=DATE(2026,1,31)),"January",""))))</f>
        <v>January</v>
      </c>
      <c r="I30" s="16" t="str">
        <f>IF(AND(Table2[[#This Row],[End Date]]&gt;=DATE(2024,2,1),Table2[[#This Row],[Start Date]]&lt;=DATE(2024,2,29)),"February",IF(AND(Table2[[#This Row],[End Date]]&gt;=DATE(2023,2,1),Table2[[#This Row],[Start Date]]&lt;=DATE(2023,2,28)),"February",IF(AND(Table2[[#This Row],[End Date]]&gt;=DATE(2025,2,1),Table2[[#This Row],[Start Date]]&lt;=DATE(2025,2,28)),"February",IF(AND(Table2[[#This Row],[End Date]]&gt;=DATE(2026,2,1),Table2[[#This Row],[Start Date]]&lt;=DATE(2026,2,28)),"February",""))))</f>
        <v>February</v>
      </c>
      <c r="J30" s="16" t="str">
        <f>IF(AND(Table2[[#This Row],[End Date]]&gt;=DATE(2024,3,1),Table2[[#This Row],[Start Date]]&lt;=DATE(2024,3,31)),"March",IF(AND(Table2[[#This Row],[End Date]]&gt;=DATE(2023,3,1),Table2[[#This Row],[Start Date]]&lt;=DATE(2023,3,31)),"March",IF(AND(Table2[[#This Row],[End Date]]&gt;=DATE(2025,3,1),Table2[[#This Row],[Start Date]]&lt;=DATE(2025,3,31)),"March",IF(AND(Table2[[#This Row],[End Date]]&gt;=DATE(2026,3,1),Table2[[#This Row],[Start Date]]&lt;=DATE(2026,3,31)),"March",""))))</f>
        <v>March</v>
      </c>
      <c r="K30" s="16" t="str">
        <f>IF(AND(Table2[[#This Row],[End Date]]&gt;=DATE(2024,4,1),Table2[[#This Row],[Start Date]]&lt;=DATE(2024,4,30)),"April",IF(AND(Table2[[#This Row],[End Date]]&gt;=DATE(2023,4,1),Table2[[#This Row],[Start Date]]&lt;=DATE(2023,4,30)),"April",IF(AND(Table2[[#This Row],[End Date]]&gt;=DATE(2025,4,1),Table2[[#This Row],[Start Date]]&lt;=DATE(2025,4,30)),"April",IF(AND(Table2[[#This Row],[End Date]]&gt;=DATE(2026,4,1),Table2[[#This Row],[Start Date]]&lt;=DATE(2026,4,30)),"April",""))))</f>
        <v>April</v>
      </c>
      <c r="L30" s="16" t="str">
        <f>IF(AND(Table2[[#This Row],[End Date]]&gt;=DATE(2024,5,1),Table2[[#This Row],[Start Date]]&lt;=DATE(2024,5,31)),"May",IF(AND(Table2[[#This Row],[End Date]]&gt;=DATE(2023,5,1),Table2[[#This Row],[Start Date]]&lt;=DATE(2023,5,31)),"May",IF(AND(Table2[[#This Row],[End Date]]&gt;=DATE(2025,5,1),Table2[[#This Row],[Start Date]]&lt;=DATE(2025,5,31)),"May",IF(AND(Table2[[#This Row],[End Date]]&gt;=DATE(2026,5,1),Table2[[#This Row],[Start Date]]&lt;=DATE(2026,5,31)),"May",""))))</f>
        <v>May</v>
      </c>
      <c r="M30" s="16" t="str">
        <f>IF(AND(Table2[[#This Row],[End Date]]&gt;=DATE(2024,6,1),Table2[[#This Row],[Start Date]]&lt;=DATE(2024,6,30)),"June",IF(AND(Table2[[#This Row],[End Date]]&gt;=DATE(2023,6,1),Table2[[#This Row],[Start Date]]&lt;=DATE(2023,6,30)),"June",IF(AND(Table2[[#This Row],[End Date]]&gt;=DATE(2025,6,1),Table2[[#This Row],[Start Date]]&lt;=DATE(2025,6,30)),"June",IF(AND(Table2[[#This Row],[End Date]]&gt;=DATE(2026,6,1),Table2[[#This Row],[Start Date]]&lt;=DATE(2026,6,30)),"June",""))))</f>
        <v>June</v>
      </c>
      <c r="N30" s="16" t="str">
        <f>IF(AND(Table2[[#This Row],[End Date]]&gt;=DATE(2024,7,1),Table2[[#This Row],[Start Date]]&lt;=DATE(2024,7,31)),"July",IF(AND(Table2[[#This Row],[End Date]]&gt;=DATE(2023,7,1),Table2[[#This Row],[Start Date]]&lt;=DATE(2023,7,31)),"July",IF(AND(Table2[[#This Row],[End Date]]&gt;=DATE(2025,7,1),Table2[[#This Row],[Start Date]]&lt;=DATE(2025,7,31)),"July",IF(AND(Table2[[#This Row],[End Date]]&gt;=DATE(2026,7,1),Table2[[#This Row],[Start Date]]&lt;=DATE(2026,7,31)),"July",""))))</f>
        <v>July</v>
      </c>
      <c r="O30" s="16" t="str">
        <f>IF(AND(Table2[[#This Row],[End Date]]&gt;=DATE(2024,8,1),Table2[[#This Row],[Start Date]]&lt;=DATE(2024,8,31)),"August",IF(AND(Table2[[#This Row],[End Date]]&gt;=DATE(2023,8,1),Table2[[#This Row],[Start Date]]&lt;=DATE(2023,8,31)),"August",IF(AND(Table2[[#This Row],[End Date]]&gt;=DATE(2025,8,1),Table2[[#This Row],[Start Date]]&lt;=DATE(2025,8,31)),"August",IF(AND(Table2[[#This Row],[End Date]]&gt;=DATE(2026,8,1),Table2[[#This Row],[Start Date]]&lt;=DATE(2026,8,31)),"August",""))))</f>
        <v>August</v>
      </c>
      <c r="P30" s="16" t="str">
        <f>IF(AND(Table2[[#This Row],[End Date]]&gt;=DATE(2024,9,1),Table2[[#This Row],[Start Date]]&lt;=DATE(2024,9,30)),"September",IF(AND(Table2[[#This Row],[End Date]]&gt;=DATE(2023,9,1),Table2[[#This Row],[Start Date]]&lt;=DATE(2023,9,30)),"September",IF(AND(Table2[[#This Row],[End Date]]&gt;=DATE(2025,9,1),Table2[[#This Row],[Start Date]]&lt;=DATE(2025,9,30)),"September",IF(AND(Table2[[#This Row],[End Date]]&gt;=DATE(2026,9,1),Table2[[#This Row],[Start Date]]&lt;=DATE(2026,9,30)),"September",""))))</f>
        <v>September</v>
      </c>
      <c r="Q30" s="16" t="str">
        <f>IF(AND(Table2[[#This Row],[End Date]]&gt;=DATE(2024,10,1),Table2[[#This Row],[Start Date]]&lt;=DATE(2024,10,31)),"October",IF(AND(Table2[[#This Row],[End Date]]&gt;=DATE(2023,10,1),Table2[[#This Row],[Start Date]]&lt;=DATE(2023,10,31)),"October",IF(AND(Table2[[#This Row],[End Date]]&gt;=DATE(2025,10,1),Table2[[#This Row],[Start Date]]&lt;=DATE(2025,10,31)),"October",IF(AND(Table2[[#This Row],[End Date]]&gt;=DATE(2026,10,1),Table2[[#This Row],[Start Date]]&lt;=DATE(2026,10,31)),"October",""))))</f>
        <v>October</v>
      </c>
      <c r="R30" s="16" t="str">
        <f>IF(AND(Table2[[#This Row],[End Date]]&gt;=DATE(2024,11,1),Table2[[#This Row],[Start Date]]&lt;=DATE(2024,11,30)),"November",IF(AND(Table2[[#This Row],[End Date]]&gt;=DATE(2023,11,1),Table2[[#This Row],[Start Date]]&lt;=DATE(2023,11,30)),"November",IF(AND(Table2[[#This Row],[End Date]]&gt;=DATE(2025,11,1),Table2[[#This Row],[Start Date]]&lt;=DATE(2025,11,30)),"November",IF(AND(Table2[[#This Row],[End Date]]&gt;=DATE(2026,11,1),Table2[[#This Row],[Start Date]]&lt;=DATE(2026,11,30)),"November",""))))</f>
        <v>November</v>
      </c>
      <c r="S30" s="16" t="str">
        <f>IF(AND(Table2[[#This Row],[End Date]]&gt;=DATE(2024,12,1),Table2[[#This Row],[Start Date]]&lt;=DATE(2024,12,31)),"December",IF(AND(Table2[[#This Row],[End Date]]&gt;=DATE(2023,12,1),Table2[[#This Row],[Start Date]]&lt;=DATE(2023,12,31)),"December",IF(AND(Table2[[#This Row],[End Date]]&gt;=DATE(2025,12,1),Table2[[#This Row],[Start Date]]&lt;=DATE(2025,12,31)),"December",IF(AND(Table2[[#This Row],[End Date]]&gt;=DATE(2026,12,1),Table2[[#This Row],[Start Date]]&lt;=DATE(2026,12,31)),"December",""))))</f>
        <v>December</v>
      </c>
    </row>
    <row r="31" spans="1:19" ht="47.15" customHeight="1" x14ac:dyDescent="0.35">
      <c r="A31" s="34" t="s">
        <v>32</v>
      </c>
      <c r="B31" s="9" t="s">
        <v>77</v>
      </c>
      <c r="C31" s="31" t="s">
        <v>24</v>
      </c>
      <c r="D31" s="7"/>
      <c r="E31" s="9" t="s">
        <v>73</v>
      </c>
      <c r="F31" s="15">
        <v>45566</v>
      </c>
      <c r="G31" s="14">
        <v>45930</v>
      </c>
      <c r="H31" s="16" t="str">
        <f>IF(AND(Table2[[#This Row],[End Date]]&gt;=DATE(2024,1,1),Table2[[#This Row],[Start Date]]&lt;=DATE(2024,1,31)),"January",IF(AND(Table2[[#This Row],[End Date]]&gt;=DATE(2023,1,1),Table2[[#This Row],[Start Date]]&lt;=DATE(2023,1,31)),"January",IF(AND(Table2[[#This Row],[End Date]]&gt;=DATE(2025,1,1),Table2[[#This Row],[Start Date]]&lt;=DATE(2025,1,31)),"January",IF(AND(Table2[[#This Row],[End Date]]&gt;=DATE(2026,1,1),Table2[[#This Row],[Start Date]]&lt;=DATE(2026,1,31)),"January",""))))</f>
        <v>January</v>
      </c>
      <c r="I31" s="16" t="str">
        <f>IF(AND(Table2[[#This Row],[End Date]]&gt;=DATE(2024,2,1),Table2[[#This Row],[Start Date]]&lt;=DATE(2024,2,29)),"February",IF(AND(Table2[[#This Row],[End Date]]&gt;=DATE(2023,2,1),Table2[[#This Row],[Start Date]]&lt;=DATE(2023,2,28)),"February",IF(AND(Table2[[#This Row],[End Date]]&gt;=DATE(2025,2,1),Table2[[#This Row],[Start Date]]&lt;=DATE(2025,2,28)),"February",IF(AND(Table2[[#This Row],[End Date]]&gt;=DATE(2026,2,1),Table2[[#This Row],[Start Date]]&lt;=DATE(2026,2,28)),"February",""))))</f>
        <v>February</v>
      </c>
      <c r="J31" s="16" t="str">
        <f>IF(AND(Table2[[#This Row],[End Date]]&gt;=DATE(2024,3,1),Table2[[#This Row],[Start Date]]&lt;=DATE(2024,3,31)),"March",IF(AND(Table2[[#This Row],[End Date]]&gt;=DATE(2023,3,1),Table2[[#This Row],[Start Date]]&lt;=DATE(2023,3,31)),"March",IF(AND(Table2[[#This Row],[End Date]]&gt;=DATE(2025,3,1),Table2[[#This Row],[Start Date]]&lt;=DATE(2025,3,31)),"March",IF(AND(Table2[[#This Row],[End Date]]&gt;=DATE(2026,3,1),Table2[[#This Row],[Start Date]]&lt;=DATE(2026,3,31)),"March",""))))</f>
        <v>March</v>
      </c>
      <c r="K31" s="16" t="str">
        <f>IF(AND(Table2[[#This Row],[End Date]]&gt;=DATE(2024,4,1),Table2[[#This Row],[Start Date]]&lt;=DATE(2024,4,30)),"April",IF(AND(Table2[[#This Row],[End Date]]&gt;=DATE(2023,4,1),Table2[[#This Row],[Start Date]]&lt;=DATE(2023,4,30)),"April",IF(AND(Table2[[#This Row],[End Date]]&gt;=DATE(2025,4,1),Table2[[#This Row],[Start Date]]&lt;=DATE(2025,4,30)),"April",IF(AND(Table2[[#This Row],[End Date]]&gt;=DATE(2026,4,1),Table2[[#This Row],[Start Date]]&lt;=DATE(2026,4,30)),"April",""))))</f>
        <v>April</v>
      </c>
      <c r="L31" s="16" t="str">
        <f>IF(AND(Table2[[#This Row],[End Date]]&gt;=DATE(2024,5,1),Table2[[#This Row],[Start Date]]&lt;=DATE(2024,5,31)),"May",IF(AND(Table2[[#This Row],[End Date]]&gt;=DATE(2023,5,1),Table2[[#This Row],[Start Date]]&lt;=DATE(2023,5,31)),"May",IF(AND(Table2[[#This Row],[End Date]]&gt;=DATE(2025,5,1),Table2[[#This Row],[Start Date]]&lt;=DATE(2025,5,31)),"May",IF(AND(Table2[[#This Row],[End Date]]&gt;=DATE(2026,5,1),Table2[[#This Row],[Start Date]]&lt;=DATE(2026,5,31)),"May",""))))</f>
        <v>May</v>
      </c>
      <c r="M31" s="16" t="str">
        <f>IF(AND(Table2[[#This Row],[End Date]]&gt;=DATE(2024,6,1),Table2[[#This Row],[Start Date]]&lt;=DATE(2024,6,30)),"June",IF(AND(Table2[[#This Row],[End Date]]&gt;=DATE(2023,6,1),Table2[[#This Row],[Start Date]]&lt;=DATE(2023,6,30)),"June",IF(AND(Table2[[#This Row],[End Date]]&gt;=DATE(2025,6,1),Table2[[#This Row],[Start Date]]&lt;=DATE(2025,6,30)),"June",IF(AND(Table2[[#This Row],[End Date]]&gt;=DATE(2026,6,1),Table2[[#This Row],[Start Date]]&lt;=DATE(2026,6,30)),"June",""))))</f>
        <v>June</v>
      </c>
      <c r="N31" s="16" t="str">
        <f>IF(AND(Table2[[#This Row],[End Date]]&gt;=DATE(2024,7,1),Table2[[#This Row],[Start Date]]&lt;=DATE(2024,7,31)),"July",IF(AND(Table2[[#This Row],[End Date]]&gt;=DATE(2023,7,1),Table2[[#This Row],[Start Date]]&lt;=DATE(2023,7,31)),"July",IF(AND(Table2[[#This Row],[End Date]]&gt;=DATE(2025,7,1),Table2[[#This Row],[Start Date]]&lt;=DATE(2025,7,31)),"July",IF(AND(Table2[[#This Row],[End Date]]&gt;=DATE(2026,7,1),Table2[[#This Row],[Start Date]]&lt;=DATE(2026,7,31)),"July",""))))</f>
        <v>July</v>
      </c>
      <c r="O31" s="16" t="str">
        <f>IF(AND(Table2[[#This Row],[End Date]]&gt;=DATE(2024,8,1),Table2[[#This Row],[Start Date]]&lt;=DATE(2024,8,31)),"August",IF(AND(Table2[[#This Row],[End Date]]&gt;=DATE(2023,8,1),Table2[[#This Row],[Start Date]]&lt;=DATE(2023,8,31)),"August",IF(AND(Table2[[#This Row],[End Date]]&gt;=DATE(2025,8,1),Table2[[#This Row],[Start Date]]&lt;=DATE(2025,8,31)),"August",IF(AND(Table2[[#This Row],[End Date]]&gt;=DATE(2026,8,1),Table2[[#This Row],[Start Date]]&lt;=DATE(2026,8,31)),"August",""))))</f>
        <v>August</v>
      </c>
      <c r="P31" s="16" t="str">
        <f>IF(AND(Table2[[#This Row],[End Date]]&gt;=DATE(2024,9,1),Table2[[#This Row],[Start Date]]&lt;=DATE(2024,9,30)),"September",IF(AND(Table2[[#This Row],[End Date]]&gt;=DATE(2023,9,1),Table2[[#This Row],[Start Date]]&lt;=DATE(2023,9,30)),"September",IF(AND(Table2[[#This Row],[End Date]]&gt;=DATE(2025,9,1),Table2[[#This Row],[Start Date]]&lt;=DATE(2025,9,30)),"September",IF(AND(Table2[[#This Row],[End Date]]&gt;=DATE(2026,9,1),Table2[[#This Row],[Start Date]]&lt;=DATE(2026,9,30)),"September",""))))</f>
        <v>September</v>
      </c>
      <c r="Q31" s="16" t="str">
        <f>IF(AND(Table2[[#This Row],[End Date]]&gt;=DATE(2024,10,1),Table2[[#This Row],[Start Date]]&lt;=DATE(2024,10,31)),"October",IF(AND(Table2[[#This Row],[End Date]]&gt;=DATE(2023,10,1),Table2[[#This Row],[Start Date]]&lt;=DATE(2023,10,31)),"October",IF(AND(Table2[[#This Row],[End Date]]&gt;=DATE(2025,10,1),Table2[[#This Row],[Start Date]]&lt;=DATE(2025,10,31)),"October",IF(AND(Table2[[#This Row],[End Date]]&gt;=DATE(2026,10,1),Table2[[#This Row],[Start Date]]&lt;=DATE(2026,10,31)),"October",""))))</f>
        <v>October</v>
      </c>
      <c r="R31" s="16" t="str">
        <f>IF(AND(Table2[[#This Row],[End Date]]&gt;=DATE(2024,11,1),Table2[[#This Row],[Start Date]]&lt;=DATE(2024,11,30)),"November",IF(AND(Table2[[#This Row],[End Date]]&gt;=DATE(2023,11,1),Table2[[#This Row],[Start Date]]&lt;=DATE(2023,11,30)),"November",IF(AND(Table2[[#This Row],[End Date]]&gt;=DATE(2025,11,1),Table2[[#This Row],[Start Date]]&lt;=DATE(2025,11,30)),"November",IF(AND(Table2[[#This Row],[End Date]]&gt;=DATE(2026,11,1),Table2[[#This Row],[Start Date]]&lt;=DATE(2026,11,30)),"November",""))))</f>
        <v>November</v>
      </c>
      <c r="S31" s="16" t="str">
        <f>IF(AND(Table2[[#This Row],[End Date]]&gt;=DATE(2024,12,1),Table2[[#This Row],[Start Date]]&lt;=DATE(2024,12,31)),"December",IF(AND(Table2[[#This Row],[End Date]]&gt;=DATE(2023,12,1),Table2[[#This Row],[Start Date]]&lt;=DATE(2023,12,31)),"December",IF(AND(Table2[[#This Row],[End Date]]&gt;=DATE(2025,12,1),Table2[[#This Row],[Start Date]]&lt;=DATE(2025,12,31)),"December",IF(AND(Table2[[#This Row],[End Date]]&gt;=DATE(2026,12,1),Table2[[#This Row],[Start Date]]&lt;=DATE(2026,12,31)),"December",""))))</f>
        <v>December</v>
      </c>
    </row>
    <row r="32" spans="1:19" ht="47.15" customHeight="1" x14ac:dyDescent="0.35">
      <c r="A32" s="34" t="s">
        <v>32</v>
      </c>
      <c r="B32" s="9" t="s">
        <v>78</v>
      </c>
      <c r="C32" s="31" t="s">
        <v>44</v>
      </c>
      <c r="D32" s="32" t="s">
        <v>63</v>
      </c>
      <c r="E32" s="9" t="s">
        <v>73</v>
      </c>
      <c r="F32" s="15">
        <v>45566</v>
      </c>
      <c r="G32" s="14">
        <v>45930</v>
      </c>
      <c r="H32" s="16" t="str">
        <f>IF(AND(Table2[[#This Row],[End Date]]&gt;=DATE(2024,1,1),Table2[[#This Row],[Start Date]]&lt;=DATE(2024,1,31)),"January",IF(AND(Table2[[#This Row],[End Date]]&gt;=DATE(2023,1,1),Table2[[#This Row],[Start Date]]&lt;=DATE(2023,1,31)),"January",IF(AND(Table2[[#This Row],[End Date]]&gt;=DATE(2025,1,1),Table2[[#This Row],[Start Date]]&lt;=DATE(2025,1,31)),"January",IF(AND(Table2[[#This Row],[End Date]]&gt;=DATE(2026,1,1),Table2[[#This Row],[Start Date]]&lt;=DATE(2026,1,31)),"January",""))))</f>
        <v>January</v>
      </c>
      <c r="I32" s="16" t="str">
        <f>IF(AND(Table2[[#This Row],[End Date]]&gt;=DATE(2024,2,1),Table2[[#This Row],[Start Date]]&lt;=DATE(2024,2,29)),"February",IF(AND(Table2[[#This Row],[End Date]]&gt;=DATE(2023,2,1),Table2[[#This Row],[Start Date]]&lt;=DATE(2023,2,28)),"February",IF(AND(Table2[[#This Row],[End Date]]&gt;=DATE(2025,2,1),Table2[[#This Row],[Start Date]]&lt;=DATE(2025,2,28)),"February",IF(AND(Table2[[#This Row],[End Date]]&gt;=DATE(2026,2,1),Table2[[#This Row],[Start Date]]&lt;=DATE(2026,2,28)),"February",""))))</f>
        <v>February</v>
      </c>
      <c r="J32" s="16" t="str">
        <f>IF(AND(Table2[[#This Row],[End Date]]&gt;=DATE(2024,3,1),Table2[[#This Row],[Start Date]]&lt;=DATE(2024,3,31)),"March",IF(AND(Table2[[#This Row],[End Date]]&gt;=DATE(2023,3,1),Table2[[#This Row],[Start Date]]&lt;=DATE(2023,3,31)),"March",IF(AND(Table2[[#This Row],[End Date]]&gt;=DATE(2025,3,1),Table2[[#This Row],[Start Date]]&lt;=DATE(2025,3,31)),"March",IF(AND(Table2[[#This Row],[End Date]]&gt;=DATE(2026,3,1),Table2[[#This Row],[Start Date]]&lt;=DATE(2026,3,31)),"March",""))))</f>
        <v>March</v>
      </c>
      <c r="K32" s="16" t="str">
        <f>IF(AND(Table2[[#This Row],[End Date]]&gt;=DATE(2024,4,1),Table2[[#This Row],[Start Date]]&lt;=DATE(2024,4,30)),"April",IF(AND(Table2[[#This Row],[End Date]]&gt;=DATE(2023,4,1),Table2[[#This Row],[Start Date]]&lt;=DATE(2023,4,30)),"April",IF(AND(Table2[[#This Row],[End Date]]&gt;=DATE(2025,4,1),Table2[[#This Row],[Start Date]]&lt;=DATE(2025,4,30)),"April",IF(AND(Table2[[#This Row],[End Date]]&gt;=DATE(2026,4,1),Table2[[#This Row],[Start Date]]&lt;=DATE(2026,4,30)),"April",""))))</f>
        <v>April</v>
      </c>
      <c r="L32" s="16" t="str">
        <f>IF(AND(Table2[[#This Row],[End Date]]&gt;=DATE(2024,5,1),Table2[[#This Row],[Start Date]]&lt;=DATE(2024,5,31)),"May",IF(AND(Table2[[#This Row],[End Date]]&gt;=DATE(2023,5,1),Table2[[#This Row],[Start Date]]&lt;=DATE(2023,5,31)),"May",IF(AND(Table2[[#This Row],[End Date]]&gt;=DATE(2025,5,1),Table2[[#This Row],[Start Date]]&lt;=DATE(2025,5,31)),"May",IF(AND(Table2[[#This Row],[End Date]]&gt;=DATE(2026,5,1),Table2[[#This Row],[Start Date]]&lt;=DATE(2026,5,31)),"May",""))))</f>
        <v>May</v>
      </c>
      <c r="M32" s="16" t="str">
        <f>IF(AND(Table2[[#This Row],[End Date]]&gt;=DATE(2024,6,1),Table2[[#This Row],[Start Date]]&lt;=DATE(2024,6,30)),"June",IF(AND(Table2[[#This Row],[End Date]]&gt;=DATE(2023,6,1),Table2[[#This Row],[Start Date]]&lt;=DATE(2023,6,30)),"June",IF(AND(Table2[[#This Row],[End Date]]&gt;=DATE(2025,6,1),Table2[[#This Row],[Start Date]]&lt;=DATE(2025,6,30)),"June",IF(AND(Table2[[#This Row],[End Date]]&gt;=DATE(2026,6,1),Table2[[#This Row],[Start Date]]&lt;=DATE(2026,6,30)),"June",""))))</f>
        <v>June</v>
      </c>
      <c r="N32" s="16" t="str">
        <f>IF(AND(Table2[[#This Row],[End Date]]&gt;=DATE(2024,7,1),Table2[[#This Row],[Start Date]]&lt;=DATE(2024,7,31)),"July",IF(AND(Table2[[#This Row],[End Date]]&gt;=DATE(2023,7,1),Table2[[#This Row],[Start Date]]&lt;=DATE(2023,7,31)),"July",IF(AND(Table2[[#This Row],[End Date]]&gt;=DATE(2025,7,1),Table2[[#This Row],[Start Date]]&lt;=DATE(2025,7,31)),"July",IF(AND(Table2[[#This Row],[End Date]]&gt;=DATE(2026,7,1),Table2[[#This Row],[Start Date]]&lt;=DATE(2026,7,31)),"July",""))))</f>
        <v>July</v>
      </c>
      <c r="O32" s="16" t="str">
        <f>IF(AND(Table2[[#This Row],[End Date]]&gt;=DATE(2024,8,1),Table2[[#This Row],[Start Date]]&lt;=DATE(2024,8,31)),"August",IF(AND(Table2[[#This Row],[End Date]]&gt;=DATE(2023,8,1),Table2[[#This Row],[Start Date]]&lt;=DATE(2023,8,31)),"August",IF(AND(Table2[[#This Row],[End Date]]&gt;=DATE(2025,8,1),Table2[[#This Row],[Start Date]]&lt;=DATE(2025,8,31)),"August",IF(AND(Table2[[#This Row],[End Date]]&gt;=DATE(2026,8,1),Table2[[#This Row],[Start Date]]&lt;=DATE(2026,8,31)),"August",""))))</f>
        <v>August</v>
      </c>
      <c r="P32" s="16" t="str">
        <f>IF(AND(Table2[[#This Row],[End Date]]&gt;=DATE(2024,9,1),Table2[[#This Row],[Start Date]]&lt;=DATE(2024,9,30)),"September",IF(AND(Table2[[#This Row],[End Date]]&gt;=DATE(2023,9,1),Table2[[#This Row],[Start Date]]&lt;=DATE(2023,9,30)),"September",IF(AND(Table2[[#This Row],[End Date]]&gt;=DATE(2025,9,1),Table2[[#This Row],[Start Date]]&lt;=DATE(2025,9,30)),"September",IF(AND(Table2[[#This Row],[End Date]]&gt;=DATE(2026,9,1),Table2[[#This Row],[Start Date]]&lt;=DATE(2026,9,30)),"September",""))))</f>
        <v>September</v>
      </c>
      <c r="Q32" s="16" t="str">
        <f>IF(AND(Table2[[#This Row],[End Date]]&gt;=DATE(2024,10,1),Table2[[#This Row],[Start Date]]&lt;=DATE(2024,10,31)),"October",IF(AND(Table2[[#This Row],[End Date]]&gt;=DATE(2023,10,1),Table2[[#This Row],[Start Date]]&lt;=DATE(2023,10,31)),"October",IF(AND(Table2[[#This Row],[End Date]]&gt;=DATE(2025,10,1),Table2[[#This Row],[Start Date]]&lt;=DATE(2025,10,31)),"October",IF(AND(Table2[[#This Row],[End Date]]&gt;=DATE(2026,10,1),Table2[[#This Row],[Start Date]]&lt;=DATE(2026,10,31)),"October",""))))</f>
        <v>October</v>
      </c>
      <c r="R32" s="16" t="str">
        <f>IF(AND(Table2[[#This Row],[End Date]]&gt;=DATE(2024,11,1),Table2[[#This Row],[Start Date]]&lt;=DATE(2024,11,30)),"November",IF(AND(Table2[[#This Row],[End Date]]&gt;=DATE(2023,11,1),Table2[[#This Row],[Start Date]]&lt;=DATE(2023,11,30)),"November",IF(AND(Table2[[#This Row],[End Date]]&gt;=DATE(2025,11,1),Table2[[#This Row],[Start Date]]&lt;=DATE(2025,11,30)),"November",IF(AND(Table2[[#This Row],[End Date]]&gt;=DATE(2026,11,1),Table2[[#This Row],[Start Date]]&lt;=DATE(2026,11,30)),"November",""))))</f>
        <v>November</v>
      </c>
      <c r="S32" s="16" t="str">
        <f>IF(AND(Table2[[#This Row],[End Date]]&gt;=DATE(2024,12,1),Table2[[#This Row],[Start Date]]&lt;=DATE(2024,12,31)),"December",IF(AND(Table2[[#This Row],[End Date]]&gt;=DATE(2023,12,1),Table2[[#This Row],[Start Date]]&lt;=DATE(2023,12,31)),"December",IF(AND(Table2[[#This Row],[End Date]]&gt;=DATE(2025,12,1),Table2[[#This Row],[Start Date]]&lt;=DATE(2025,12,31)),"December",IF(AND(Table2[[#This Row],[End Date]]&gt;=DATE(2026,12,1),Table2[[#This Row],[Start Date]]&lt;=DATE(2026,12,31)),"December",""))))</f>
        <v>December</v>
      </c>
    </row>
    <row r="33" spans="1:19" ht="47.15" customHeight="1" x14ac:dyDescent="0.35">
      <c r="A33" s="34" t="s">
        <v>32</v>
      </c>
      <c r="B33" s="9" t="s">
        <v>79</v>
      </c>
      <c r="C33" s="31" t="s">
        <v>44</v>
      </c>
      <c r="D33" s="32" t="s">
        <v>63</v>
      </c>
      <c r="E33" s="9" t="s">
        <v>73</v>
      </c>
      <c r="F33" s="15">
        <v>45566</v>
      </c>
      <c r="G33" s="14">
        <v>45930</v>
      </c>
      <c r="H33" s="16" t="str">
        <f>IF(AND(Table2[[#This Row],[End Date]]&gt;=DATE(2024,1,1),Table2[[#This Row],[Start Date]]&lt;=DATE(2024,1,31)),"January",IF(AND(Table2[[#This Row],[End Date]]&gt;=DATE(2023,1,1),Table2[[#This Row],[Start Date]]&lt;=DATE(2023,1,31)),"January",IF(AND(Table2[[#This Row],[End Date]]&gt;=DATE(2025,1,1),Table2[[#This Row],[Start Date]]&lt;=DATE(2025,1,31)),"January",IF(AND(Table2[[#This Row],[End Date]]&gt;=DATE(2026,1,1),Table2[[#This Row],[Start Date]]&lt;=DATE(2026,1,31)),"January",""))))</f>
        <v>January</v>
      </c>
      <c r="I33" s="16" t="str">
        <f>IF(AND(Table2[[#This Row],[End Date]]&gt;=DATE(2024,2,1),Table2[[#This Row],[Start Date]]&lt;=DATE(2024,2,29)),"February",IF(AND(Table2[[#This Row],[End Date]]&gt;=DATE(2023,2,1),Table2[[#This Row],[Start Date]]&lt;=DATE(2023,2,28)),"February",IF(AND(Table2[[#This Row],[End Date]]&gt;=DATE(2025,2,1),Table2[[#This Row],[Start Date]]&lt;=DATE(2025,2,28)),"February",IF(AND(Table2[[#This Row],[End Date]]&gt;=DATE(2026,2,1),Table2[[#This Row],[Start Date]]&lt;=DATE(2026,2,28)),"February",""))))</f>
        <v>February</v>
      </c>
      <c r="J33" s="16" t="str">
        <f>IF(AND(Table2[[#This Row],[End Date]]&gt;=DATE(2024,3,1),Table2[[#This Row],[Start Date]]&lt;=DATE(2024,3,31)),"March",IF(AND(Table2[[#This Row],[End Date]]&gt;=DATE(2023,3,1),Table2[[#This Row],[Start Date]]&lt;=DATE(2023,3,31)),"March",IF(AND(Table2[[#This Row],[End Date]]&gt;=DATE(2025,3,1),Table2[[#This Row],[Start Date]]&lt;=DATE(2025,3,31)),"March",IF(AND(Table2[[#This Row],[End Date]]&gt;=DATE(2026,3,1),Table2[[#This Row],[Start Date]]&lt;=DATE(2026,3,31)),"March",""))))</f>
        <v>March</v>
      </c>
      <c r="K33" s="16" t="str">
        <f>IF(AND(Table2[[#This Row],[End Date]]&gt;=DATE(2024,4,1),Table2[[#This Row],[Start Date]]&lt;=DATE(2024,4,30)),"April",IF(AND(Table2[[#This Row],[End Date]]&gt;=DATE(2023,4,1),Table2[[#This Row],[Start Date]]&lt;=DATE(2023,4,30)),"April",IF(AND(Table2[[#This Row],[End Date]]&gt;=DATE(2025,4,1),Table2[[#This Row],[Start Date]]&lt;=DATE(2025,4,30)),"April",IF(AND(Table2[[#This Row],[End Date]]&gt;=DATE(2026,4,1),Table2[[#This Row],[Start Date]]&lt;=DATE(2026,4,30)),"April",""))))</f>
        <v>April</v>
      </c>
      <c r="L33" s="16" t="str">
        <f>IF(AND(Table2[[#This Row],[End Date]]&gt;=DATE(2024,5,1),Table2[[#This Row],[Start Date]]&lt;=DATE(2024,5,31)),"May",IF(AND(Table2[[#This Row],[End Date]]&gt;=DATE(2023,5,1),Table2[[#This Row],[Start Date]]&lt;=DATE(2023,5,31)),"May",IF(AND(Table2[[#This Row],[End Date]]&gt;=DATE(2025,5,1),Table2[[#This Row],[Start Date]]&lt;=DATE(2025,5,31)),"May",IF(AND(Table2[[#This Row],[End Date]]&gt;=DATE(2026,5,1),Table2[[#This Row],[Start Date]]&lt;=DATE(2026,5,31)),"May",""))))</f>
        <v>May</v>
      </c>
      <c r="M33" s="16" t="str">
        <f>IF(AND(Table2[[#This Row],[End Date]]&gt;=DATE(2024,6,1),Table2[[#This Row],[Start Date]]&lt;=DATE(2024,6,30)),"June",IF(AND(Table2[[#This Row],[End Date]]&gt;=DATE(2023,6,1),Table2[[#This Row],[Start Date]]&lt;=DATE(2023,6,30)),"June",IF(AND(Table2[[#This Row],[End Date]]&gt;=DATE(2025,6,1),Table2[[#This Row],[Start Date]]&lt;=DATE(2025,6,30)),"June",IF(AND(Table2[[#This Row],[End Date]]&gt;=DATE(2026,6,1),Table2[[#This Row],[Start Date]]&lt;=DATE(2026,6,30)),"June",""))))</f>
        <v>June</v>
      </c>
      <c r="N33" s="16" t="str">
        <f>IF(AND(Table2[[#This Row],[End Date]]&gt;=DATE(2024,7,1),Table2[[#This Row],[Start Date]]&lt;=DATE(2024,7,31)),"July",IF(AND(Table2[[#This Row],[End Date]]&gt;=DATE(2023,7,1),Table2[[#This Row],[Start Date]]&lt;=DATE(2023,7,31)),"July",IF(AND(Table2[[#This Row],[End Date]]&gt;=DATE(2025,7,1),Table2[[#This Row],[Start Date]]&lt;=DATE(2025,7,31)),"July",IF(AND(Table2[[#This Row],[End Date]]&gt;=DATE(2026,7,1),Table2[[#This Row],[Start Date]]&lt;=DATE(2026,7,31)),"July",""))))</f>
        <v>July</v>
      </c>
      <c r="O33" s="16" t="str">
        <f>IF(AND(Table2[[#This Row],[End Date]]&gt;=DATE(2024,8,1),Table2[[#This Row],[Start Date]]&lt;=DATE(2024,8,31)),"August",IF(AND(Table2[[#This Row],[End Date]]&gt;=DATE(2023,8,1),Table2[[#This Row],[Start Date]]&lt;=DATE(2023,8,31)),"August",IF(AND(Table2[[#This Row],[End Date]]&gt;=DATE(2025,8,1),Table2[[#This Row],[Start Date]]&lt;=DATE(2025,8,31)),"August",IF(AND(Table2[[#This Row],[End Date]]&gt;=DATE(2026,8,1),Table2[[#This Row],[Start Date]]&lt;=DATE(2026,8,31)),"August",""))))</f>
        <v>August</v>
      </c>
      <c r="P33" s="16" t="str">
        <f>IF(AND(Table2[[#This Row],[End Date]]&gt;=DATE(2024,9,1),Table2[[#This Row],[Start Date]]&lt;=DATE(2024,9,30)),"September",IF(AND(Table2[[#This Row],[End Date]]&gt;=DATE(2023,9,1),Table2[[#This Row],[Start Date]]&lt;=DATE(2023,9,30)),"September",IF(AND(Table2[[#This Row],[End Date]]&gt;=DATE(2025,9,1),Table2[[#This Row],[Start Date]]&lt;=DATE(2025,9,30)),"September",IF(AND(Table2[[#This Row],[End Date]]&gt;=DATE(2026,9,1),Table2[[#This Row],[Start Date]]&lt;=DATE(2026,9,30)),"September",""))))</f>
        <v>September</v>
      </c>
      <c r="Q33" s="16" t="str">
        <f>IF(AND(Table2[[#This Row],[End Date]]&gt;=DATE(2024,10,1),Table2[[#This Row],[Start Date]]&lt;=DATE(2024,10,31)),"October",IF(AND(Table2[[#This Row],[End Date]]&gt;=DATE(2023,10,1),Table2[[#This Row],[Start Date]]&lt;=DATE(2023,10,31)),"October",IF(AND(Table2[[#This Row],[End Date]]&gt;=DATE(2025,10,1),Table2[[#This Row],[Start Date]]&lt;=DATE(2025,10,31)),"October",IF(AND(Table2[[#This Row],[End Date]]&gt;=DATE(2026,10,1),Table2[[#This Row],[Start Date]]&lt;=DATE(2026,10,31)),"October",""))))</f>
        <v>October</v>
      </c>
      <c r="R33" s="16" t="str">
        <f>IF(AND(Table2[[#This Row],[End Date]]&gt;=DATE(2024,11,1),Table2[[#This Row],[Start Date]]&lt;=DATE(2024,11,30)),"November",IF(AND(Table2[[#This Row],[End Date]]&gt;=DATE(2023,11,1),Table2[[#This Row],[Start Date]]&lt;=DATE(2023,11,30)),"November",IF(AND(Table2[[#This Row],[End Date]]&gt;=DATE(2025,11,1),Table2[[#This Row],[Start Date]]&lt;=DATE(2025,11,30)),"November",IF(AND(Table2[[#This Row],[End Date]]&gt;=DATE(2026,11,1),Table2[[#This Row],[Start Date]]&lt;=DATE(2026,11,30)),"November",""))))</f>
        <v>November</v>
      </c>
      <c r="S33" s="16" t="str">
        <f>IF(AND(Table2[[#This Row],[End Date]]&gt;=DATE(2024,12,1),Table2[[#This Row],[Start Date]]&lt;=DATE(2024,12,31)),"December",IF(AND(Table2[[#This Row],[End Date]]&gt;=DATE(2023,12,1),Table2[[#This Row],[Start Date]]&lt;=DATE(2023,12,31)),"December",IF(AND(Table2[[#This Row],[End Date]]&gt;=DATE(2025,12,1),Table2[[#This Row],[Start Date]]&lt;=DATE(2025,12,31)),"December",IF(AND(Table2[[#This Row],[End Date]]&gt;=DATE(2026,12,1),Table2[[#This Row],[Start Date]]&lt;=DATE(2026,12,31)),"December",""))))</f>
        <v>December</v>
      </c>
    </row>
    <row r="34" spans="1:19" ht="47.15" customHeight="1" x14ac:dyDescent="0.35">
      <c r="A34" s="29" t="s">
        <v>27</v>
      </c>
      <c r="B34" s="9" t="s">
        <v>80</v>
      </c>
      <c r="C34" s="31" t="s">
        <v>44</v>
      </c>
      <c r="D34" s="3"/>
      <c r="E34" s="9"/>
      <c r="F34" s="15">
        <v>45573</v>
      </c>
      <c r="G34" s="14">
        <v>45573</v>
      </c>
      <c r="H34" s="16" t="str">
        <f>IF(AND(Table2[[#This Row],[End Date]]&gt;=DATE(2024,1,1),Table2[[#This Row],[Start Date]]&lt;=DATE(2024,1,31)),"January",IF(AND(Table2[[#This Row],[End Date]]&gt;=DATE(2023,1,1),Table2[[#This Row],[Start Date]]&lt;=DATE(2023,1,31)),"January",IF(AND(Table2[[#This Row],[End Date]]&gt;=DATE(2025,1,1),Table2[[#This Row],[Start Date]]&lt;=DATE(2025,1,31)),"January",IF(AND(Table2[[#This Row],[End Date]]&gt;=DATE(2026,1,1),Table2[[#This Row],[Start Date]]&lt;=DATE(2026,1,31)),"January",""))))</f>
        <v/>
      </c>
      <c r="I34" s="16" t="str">
        <f>IF(AND(Table2[[#This Row],[End Date]]&gt;=DATE(2024,2,1),Table2[[#This Row],[Start Date]]&lt;=DATE(2024,2,29)),"February",IF(AND(Table2[[#This Row],[End Date]]&gt;=DATE(2023,2,1),Table2[[#This Row],[Start Date]]&lt;=DATE(2023,2,28)),"February",IF(AND(Table2[[#This Row],[End Date]]&gt;=DATE(2025,2,1),Table2[[#This Row],[Start Date]]&lt;=DATE(2025,2,28)),"February",IF(AND(Table2[[#This Row],[End Date]]&gt;=DATE(2026,2,1),Table2[[#This Row],[Start Date]]&lt;=DATE(2026,2,28)),"February",""))))</f>
        <v/>
      </c>
      <c r="J34" s="16" t="str">
        <f>IF(AND(Table2[[#This Row],[End Date]]&gt;=DATE(2024,3,1),Table2[[#This Row],[Start Date]]&lt;=DATE(2024,3,31)),"March",IF(AND(Table2[[#This Row],[End Date]]&gt;=DATE(2023,3,1),Table2[[#This Row],[Start Date]]&lt;=DATE(2023,3,31)),"March",IF(AND(Table2[[#This Row],[End Date]]&gt;=DATE(2025,3,1),Table2[[#This Row],[Start Date]]&lt;=DATE(2025,3,31)),"March",IF(AND(Table2[[#This Row],[End Date]]&gt;=DATE(2026,3,1),Table2[[#This Row],[Start Date]]&lt;=DATE(2026,3,31)),"March",""))))</f>
        <v/>
      </c>
      <c r="K34" s="16" t="str">
        <f>IF(AND(Table2[[#This Row],[End Date]]&gt;=DATE(2024,4,1),Table2[[#This Row],[Start Date]]&lt;=DATE(2024,4,30)),"April",IF(AND(Table2[[#This Row],[End Date]]&gt;=DATE(2023,4,1),Table2[[#This Row],[Start Date]]&lt;=DATE(2023,4,30)),"April",IF(AND(Table2[[#This Row],[End Date]]&gt;=DATE(2025,4,1),Table2[[#This Row],[Start Date]]&lt;=DATE(2025,4,30)),"April",IF(AND(Table2[[#This Row],[End Date]]&gt;=DATE(2026,4,1),Table2[[#This Row],[Start Date]]&lt;=DATE(2026,4,30)),"April",""))))</f>
        <v/>
      </c>
      <c r="L34" s="16" t="str">
        <f>IF(AND(Table2[[#This Row],[End Date]]&gt;=DATE(2024,5,1),Table2[[#This Row],[Start Date]]&lt;=DATE(2024,5,31)),"May",IF(AND(Table2[[#This Row],[End Date]]&gt;=DATE(2023,5,1),Table2[[#This Row],[Start Date]]&lt;=DATE(2023,5,31)),"May",IF(AND(Table2[[#This Row],[End Date]]&gt;=DATE(2025,5,1),Table2[[#This Row],[Start Date]]&lt;=DATE(2025,5,31)),"May",IF(AND(Table2[[#This Row],[End Date]]&gt;=DATE(2026,5,1),Table2[[#This Row],[Start Date]]&lt;=DATE(2026,5,31)),"May",""))))</f>
        <v/>
      </c>
      <c r="M34" s="16" t="str">
        <f>IF(AND(Table2[[#This Row],[End Date]]&gt;=DATE(2024,6,1),Table2[[#This Row],[Start Date]]&lt;=DATE(2024,6,30)),"June",IF(AND(Table2[[#This Row],[End Date]]&gt;=DATE(2023,6,1),Table2[[#This Row],[Start Date]]&lt;=DATE(2023,6,30)),"June",IF(AND(Table2[[#This Row],[End Date]]&gt;=DATE(2025,6,1),Table2[[#This Row],[Start Date]]&lt;=DATE(2025,6,30)),"June",IF(AND(Table2[[#This Row],[End Date]]&gt;=DATE(2026,6,1),Table2[[#This Row],[Start Date]]&lt;=DATE(2026,6,30)),"June",""))))</f>
        <v/>
      </c>
      <c r="N34" s="16" t="str">
        <f>IF(AND(Table2[[#This Row],[End Date]]&gt;=DATE(2024,7,1),Table2[[#This Row],[Start Date]]&lt;=DATE(2024,7,31)),"July",IF(AND(Table2[[#This Row],[End Date]]&gt;=DATE(2023,7,1),Table2[[#This Row],[Start Date]]&lt;=DATE(2023,7,31)),"July",IF(AND(Table2[[#This Row],[End Date]]&gt;=DATE(2025,7,1),Table2[[#This Row],[Start Date]]&lt;=DATE(2025,7,31)),"July",IF(AND(Table2[[#This Row],[End Date]]&gt;=DATE(2026,7,1),Table2[[#This Row],[Start Date]]&lt;=DATE(2026,7,31)),"July",""))))</f>
        <v/>
      </c>
      <c r="O34" s="16" t="str">
        <f>IF(AND(Table2[[#This Row],[End Date]]&gt;=DATE(2024,8,1),Table2[[#This Row],[Start Date]]&lt;=DATE(2024,8,31)),"August",IF(AND(Table2[[#This Row],[End Date]]&gt;=DATE(2023,8,1),Table2[[#This Row],[Start Date]]&lt;=DATE(2023,8,31)),"August",IF(AND(Table2[[#This Row],[End Date]]&gt;=DATE(2025,8,1),Table2[[#This Row],[Start Date]]&lt;=DATE(2025,8,31)),"August",IF(AND(Table2[[#This Row],[End Date]]&gt;=DATE(2026,8,1),Table2[[#This Row],[Start Date]]&lt;=DATE(2026,8,31)),"August",""))))</f>
        <v/>
      </c>
      <c r="P34" s="16" t="str">
        <f>IF(AND(Table2[[#This Row],[End Date]]&gt;=DATE(2024,9,1),Table2[[#This Row],[Start Date]]&lt;=DATE(2024,9,30)),"September",IF(AND(Table2[[#This Row],[End Date]]&gt;=DATE(2023,9,1),Table2[[#This Row],[Start Date]]&lt;=DATE(2023,9,30)),"September",IF(AND(Table2[[#This Row],[End Date]]&gt;=DATE(2025,9,1),Table2[[#This Row],[Start Date]]&lt;=DATE(2025,9,30)),"September",IF(AND(Table2[[#This Row],[End Date]]&gt;=DATE(2026,9,1),Table2[[#This Row],[Start Date]]&lt;=DATE(2026,9,30)),"September",""))))</f>
        <v/>
      </c>
      <c r="Q34" s="16" t="str">
        <f>IF(AND(Table2[[#This Row],[End Date]]&gt;=DATE(2024,10,1),Table2[[#This Row],[Start Date]]&lt;=DATE(2024,10,31)),"October",IF(AND(Table2[[#This Row],[End Date]]&gt;=DATE(2023,10,1),Table2[[#This Row],[Start Date]]&lt;=DATE(2023,10,31)),"October",IF(AND(Table2[[#This Row],[End Date]]&gt;=DATE(2025,10,1),Table2[[#This Row],[Start Date]]&lt;=DATE(2025,10,31)),"October",IF(AND(Table2[[#This Row],[End Date]]&gt;=DATE(2026,10,1),Table2[[#This Row],[Start Date]]&lt;=DATE(2026,10,31)),"October",""))))</f>
        <v>October</v>
      </c>
      <c r="R34" s="16" t="str">
        <f>IF(AND(Table2[[#This Row],[End Date]]&gt;=DATE(2024,11,1),Table2[[#This Row],[Start Date]]&lt;=DATE(2024,11,30)),"November",IF(AND(Table2[[#This Row],[End Date]]&gt;=DATE(2023,11,1),Table2[[#This Row],[Start Date]]&lt;=DATE(2023,11,30)),"November",IF(AND(Table2[[#This Row],[End Date]]&gt;=DATE(2025,11,1),Table2[[#This Row],[Start Date]]&lt;=DATE(2025,11,30)),"November",IF(AND(Table2[[#This Row],[End Date]]&gt;=DATE(2026,11,1),Table2[[#This Row],[Start Date]]&lt;=DATE(2026,11,30)),"November",""))))</f>
        <v/>
      </c>
      <c r="S34" s="16" t="str">
        <f>IF(AND(Table2[[#This Row],[End Date]]&gt;=DATE(2024,12,1),Table2[[#This Row],[Start Date]]&lt;=DATE(2024,12,31)),"December",IF(AND(Table2[[#This Row],[End Date]]&gt;=DATE(2023,12,1),Table2[[#This Row],[Start Date]]&lt;=DATE(2023,12,31)),"December",IF(AND(Table2[[#This Row],[End Date]]&gt;=DATE(2025,12,1),Table2[[#This Row],[Start Date]]&lt;=DATE(2025,12,31)),"December",IF(AND(Table2[[#This Row],[End Date]]&gt;=DATE(2026,12,1),Table2[[#This Row],[Start Date]]&lt;=DATE(2026,12,31)),"December",""))))</f>
        <v/>
      </c>
    </row>
    <row r="35" spans="1:19" ht="47.15" customHeight="1" x14ac:dyDescent="0.35">
      <c r="A35" s="29" t="s">
        <v>27</v>
      </c>
      <c r="B35" s="9" t="s">
        <v>81</v>
      </c>
      <c r="C35" s="31" t="s">
        <v>44</v>
      </c>
      <c r="D35" s="32" t="s">
        <v>82</v>
      </c>
      <c r="E35" s="9"/>
      <c r="F35" s="15">
        <v>45580</v>
      </c>
      <c r="G35" s="14">
        <v>45618</v>
      </c>
      <c r="H35" s="16" t="str">
        <f>IF(AND(Table2[[#This Row],[End Date]]&gt;=DATE(2024,1,1),Table2[[#This Row],[Start Date]]&lt;=DATE(2024,1,31)),"January",IF(AND(Table2[[#This Row],[End Date]]&gt;=DATE(2023,1,1),Table2[[#This Row],[Start Date]]&lt;=DATE(2023,1,31)),"January",IF(AND(Table2[[#This Row],[End Date]]&gt;=DATE(2025,1,1),Table2[[#This Row],[Start Date]]&lt;=DATE(2025,1,31)),"January",IF(AND(Table2[[#This Row],[End Date]]&gt;=DATE(2026,1,1),Table2[[#This Row],[Start Date]]&lt;=DATE(2026,1,31)),"January",""))))</f>
        <v/>
      </c>
      <c r="I35" s="16" t="str">
        <f>IF(AND(Table2[[#This Row],[End Date]]&gt;=DATE(2024,2,1),Table2[[#This Row],[Start Date]]&lt;=DATE(2024,2,29)),"February",IF(AND(Table2[[#This Row],[End Date]]&gt;=DATE(2023,2,1),Table2[[#This Row],[Start Date]]&lt;=DATE(2023,2,28)),"February",IF(AND(Table2[[#This Row],[End Date]]&gt;=DATE(2025,2,1),Table2[[#This Row],[Start Date]]&lt;=DATE(2025,2,28)),"February",IF(AND(Table2[[#This Row],[End Date]]&gt;=DATE(2026,2,1),Table2[[#This Row],[Start Date]]&lt;=DATE(2026,2,28)),"February",""))))</f>
        <v/>
      </c>
      <c r="J35" s="16" t="str">
        <f>IF(AND(Table2[[#This Row],[End Date]]&gt;=DATE(2024,3,1),Table2[[#This Row],[Start Date]]&lt;=DATE(2024,3,31)),"March",IF(AND(Table2[[#This Row],[End Date]]&gt;=DATE(2023,3,1),Table2[[#This Row],[Start Date]]&lt;=DATE(2023,3,31)),"March",IF(AND(Table2[[#This Row],[End Date]]&gt;=DATE(2025,3,1),Table2[[#This Row],[Start Date]]&lt;=DATE(2025,3,31)),"March",IF(AND(Table2[[#This Row],[End Date]]&gt;=DATE(2026,3,1),Table2[[#This Row],[Start Date]]&lt;=DATE(2026,3,31)),"March",""))))</f>
        <v/>
      </c>
      <c r="K35" s="16" t="str">
        <f>IF(AND(Table2[[#This Row],[End Date]]&gt;=DATE(2024,4,1),Table2[[#This Row],[Start Date]]&lt;=DATE(2024,4,30)),"April",IF(AND(Table2[[#This Row],[End Date]]&gt;=DATE(2023,4,1),Table2[[#This Row],[Start Date]]&lt;=DATE(2023,4,30)),"April",IF(AND(Table2[[#This Row],[End Date]]&gt;=DATE(2025,4,1),Table2[[#This Row],[Start Date]]&lt;=DATE(2025,4,30)),"April",IF(AND(Table2[[#This Row],[End Date]]&gt;=DATE(2026,4,1),Table2[[#This Row],[Start Date]]&lt;=DATE(2026,4,30)),"April",""))))</f>
        <v/>
      </c>
      <c r="L35" s="16" t="str">
        <f>IF(AND(Table2[[#This Row],[End Date]]&gt;=DATE(2024,5,1),Table2[[#This Row],[Start Date]]&lt;=DATE(2024,5,31)),"May",IF(AND(Table2[[#This Row],[End Date]]&gt;=DATE(2023,5,1),Table2[[#This Row],[Start Date]]&lt;=DATE(2023,5,31)),"May",IF(AND(Table2[[#This Row],[End Date]]&gt;=DATE(2025,5,1),Table2[[#This Row],[Start Date]]&lt;=DATE(2025,5,31)),"May",IF(AND(Table2[[#This Row],[End Date]]&gt;=DATE(2026,5,1),Table2[[#This Row],[Start Date]]&lt;=DATE(2026,5,31)),"May",""))))</f>
        <v/>
      </c>
      <c r="M35" s="16" t="str">
        <f>IF(AND(Table2[[#This Row],[End Date]]&gt;=DATE(2024,6,1),Table2[[#This Row],[Start Date]]&lt;=DATE(2024,6,30)),"June",IF(AND(Table2[[#This Row],[End Date]]&gt;=DATE(2023,6,1),Table2[[#This Row],[Start Date]]&lt;=DATE(2023,6,30)),"June",IF(AND(Table2[[#This Row],[End Date]]&gt;=DATE(2025,6,1),Table2[[#This Row],[Start Date]]&lt;=DATE(2025,6,30)),"June",IF(AND(Table2[[#This Row],[End Date]]&gt;=DATE(2026,6,1),Table2[[#This Row],[Start Date]]&lt;=DATE(2026,6,30)),"June",""))))</f>
        <v/>
      </c>
      <c r="N35" s="16" t="str">
        <f>IF(AND(Table2[[#This Row],[End Date]]&gt;=DATE(2024,7,1),Table2[[#This Row],[Start Date]]&lt;=DATE(2024,7,31)),"July",IF(AND(Table2[[#This Row],[End Date]]&gt;=DATE(2023,7,1),Table2[[#This Row],[Start Date]]&lt;=DATE(2023,7,31)),"July",IF(AND(Table2[[#This Row],[End Date]]&gt;=DATE(2025,7,1),Table2[[#This Row],[Start Date]]&lt;=DATE(2025,7,31)),"July",IF(AND(Table2[[#This Row],[End Date]]&gt;=DATE(2026,7,1),Table2[[#This Row],[Start Date]]&lt;=DATE(2026,7,31)),"July",""))))</f>
        <v/>
      </c>
      <c r="O35" s="16" t="str">
        <f>IF(AND(Table2[[#This Row],[End Date]]&gt;=DATE(2024,8,1),Table2[[#This Row],[Start Date]]&lt;=DATE(2024,8,31)),"August",IF(AND(Table2[[#This Row],[End Date]]&gt;=DATE(2023,8,1),Table2[[#This Row],[Start Date]]&lt;=DATE(2023,8,31)),"August",IF(AND(Table2[[#This Row],[End Date]]&gt;=DATE(2025,8,1),Table2[[#This Row],[Start Date]]&lt;=DATE(2025,8,31)),"August",IF(AND(Table2[[#This Row],[End Date]]&gt;=DATE(2026,8,1),Table2[[#This Row],[Start Date]]&lt;=DATE(2026,8,31)),"August",""))))</f>
        <v/>
      </c>
      <c r="P35" s="16" t="str">
        <f>IF(AND(Table2[[#This Row],[End Date]]&gt;=DATE(2024,9,1),Table2[[#This Row],[Start Date]]&lt;=DATE(2024,9,30)),"September",IF(AND(Table2[[#This Row],[End Date]]&gt;=DATE(2023,9,1),Table2[[#This Row],[Start Date]]&lt;=DATE(2023,9,30)),"September",IF(AND(Table2[[#This Row],[End Date]]&gt;=DATE(2025,9,1),Table2[[#This Row],[Start Date]]&lt;=DATE(2025,9,30)),"September",IF(AND(Table2[[#This Row],[End Date]]&gt;=DATE(2026,9,1),Table2[[#This Row],[Start Date]]&lt;=DATE(2026,9,30)),"September",""))))</f>
        <v/>
      </c>
      <c r="Q35" s="16" t="str">
        <f>IF(AND(Table2[[#This Row],[End Date]]&gt;=DATE(2024,10,1),Table2[[#This Row],[Start Date]]&lt;=DATE(2024,10,31)),"October",IF(AND(Table2[[#This Row],[End Date]]&gt;=DATE(2023,10,1),Table2[[#This Row],[Start Date]]&lt;=DATE(2023,10,31)),"October",IF(AND(Table2[[#This Row],[End Date]]&gt;=DATE(2025,10,1),Table2[[#This Row],[Start Date]]&lt;=DATE(2025,10,31)),"October",IF(AND(Table2[[#This Row],[End Date]]&gt;=DATE(2026,10,1),Table2[[#This Row],[Start Date]]&lt;=DATE(2026,10,31)),"October",""))))</f>
        <v>October</v>
      </c>
      <c r="R35" s="16" t="str">
        <f>IF(AND(Table2[[#This Row],[End Date]]&gt;=DATE(2024,11,1),Table2[[#This Row],[Start Date]]&lt;=DATE(2024,11,30)),"November",IF(AND(Table2[[#This Row],[End Date]]&gt;=DATE(2023,11,1),Table2[[#This Row],[Start Date]]&lt;=DATE(2023,11,30)),"November",IF(AND(Table2[[#This Row],[End Date]]&gt;=DATE(2025,11,1),Table2[[#This Row],[Start Date]]&lt;=DATE(2025,11,30)),"November",IF(AND(Table2[[#This Row],[End Date]]&gt;=DATE(2026,11,1),Table2[[#This Row],[Start Date]]&lt;=DATE(2026,11,30)),"November",""))))</f>
        <v>November</v>
      </c>
      <c r="S35" s="16" t="str">
        <f>IF(AND(Table2[[#This Row],[End Date]]&gt;=DATE(2024,12,1),Table2[[#This Row],[Start Date]]&lt;=DATE(2024,12,31)),"December",IF(AND(Table2[[#This Row],[End Date]]&gt;=DATE(2023,12,1),Table2[[#This Row],[Start Date]]&lt;=DATE(2023,12,31)),"December",IF(AND(Table2[[#This Row],[End Date]]&gt;=DATE(2025,12,1),Table2[[#This Row],[Start Date]]&lt;=DATE(2025,12,31)),"December",IF(AND(Table2[[#This Row],[End Date]]&gt;=DATE(2026,12,1),Table2[[#This Row],[Start Date]]&lt;=DATE(2026,12,31)),"December",""))))</f>
        <v/>
      </c>
    </row>
    <row r="36" spans="1:19" ht="47.15" customHeight="1" x14ac:dyDescent="0.35">
      <c r="A36" s="29" t="s">
        <v>22</v>
      </c>
      <c r="B36" s="9" t="s">
        <v>83</v>
      </c>
      <c r="C36" s="31" t="s">
        <v>44</v>
      </c>
      <c r="D36" s="3"/>
      <c r="E36" s="9"/>
      <c r="F36" s="14">
        <v>45581</v>
      </c>
      <c r="G36" s="14">
        <v>45615</v>
      </c>
      <c r="H36" s="16" t="str">
        <f>IF(AND(Table2[[#This Row],[End Date]]&gt;=DATE(2024,1,1),Table2[[#This Row],[Start Date]]&lt;=DATE(2024,1,31)),"January",IF(AND(Table2[[#This Row],[End Date]]&gt;=DATE(2023,1,1),Table2[[#This Row],[Start Date]]&lt;=DATE(2023,1,31)),"January",IF(AND(Table2[[#This Row],[End Date]]&gt;=DATE(2025,1,1),Table2[[#This Row],[Start Date]]&lt;=DATE(2025,1,31)),"January",IF(AND(Table2[[#This Row],[End Date]]&gt;=DATE(2026,1,1),Table2[[#This Row],[Start Date]]&lt;=DATE(2026,1,31)),"January",""))))</f>
        <v/>
      </c>
      <c r="I36" s="16" t="str">
        <f>IF(AND(Table2[[#This Row],[End Date]]&gt;=DATE(2024,2,1),Table2[[#This Row],[Start Date]]&lt;=DATE(2024,2,29)),"February",IF(AND(Table2[[#This Row],[End Date]]&gt;=DATE(2023,2,1),Table2[[#This Row],[Start Date]]&lt;=DATE(2023,2,28)),"February",IF(AND(Table2[[#This Row],[End Date]]&gt;=DATE(2025,2,1),Table2[[#This Row],[Start Date]]&lt;=DATE(2025,2,28)),"February",IF(AND(Table2[[#This Row],[End Date]]&gt;=DATE(2026,2,1),Table2[[#This Row],[Start Date]]&lt;=DATE(2026,2,28)),"February",""))))</f>
        <v/>
      </c>
      <c r="J36" s="16" t="str">
        <f>IF(AND(Table2[[#This Row],[End Date]]&gt;=DATE(2024,3,1),Table2[[#This Row],[Start Date]]&lt;=DATE(2024,3,31)),"March",IF(AND(Table2[[#This Row],[End Date]]&gt;=DATE(2023,3,1),Table2[[#This Row],[Start Date]]&lt;=DATE(2023,3,31)),"March",IF(AND(Table2[[#This Row],[End Date]]&gt;=DATE(2025,3,1),Table2[[#This Row],[Start Date]]&lt;=DATE(2025,3,31)),"March",IF(AND(Table2[[#This Row],[End Date]]&gt;=DATE(2026,3,1),Table2[[#This Row],[Start Date]]&lt;=DATE(2026,3,31)),"March",""))))</f>
        <v/>
      </c>
      <c r="K36" s="16" t="str">
        <f>IF(AND(Table2[[#This Row],[End Date]]&gt;=DATE(2024,4,1),Table2[[#This Row],[Start Date]]&lt;=DATE(2024,4,30)),"April",IF(AND(Table2[[#This Row],[End Date]]&gt;=DATE(2023,4,1),Table2[[#This Row],[Start Date]]&lt;=DATE(2023,4,30)),"April",IF(AND(Table2[[#This Row],[End Date]]&gt;=DATE(2025,4,1),Table2[[#This Row],[Start Date]]&lt;=DATE(2025,4,30)),"April",IF(AND(Table2[[#This Row],[End Date]]&gt;=DATE(2026,4,1),Table2[[#This Row],[Start Date]]&lt;=DATE(2026,4,30)),"April",""))))</f>
        <v/>
      </c>
      <c r="L36" s="16" t="str">
        <f>IF(AND(Table2[[#This Row],[End Date]]&gt;=DATE(2024,5,1),Table2[[#This Row],[Start Date]]&lt;=DATE(2024,5,31)),"May",IF(AND(Table2[[#This Row],[End Date]]&gt;=DATE(2023,5,1),Table2[[#This Row],[Start Date]]&lt;=DATE(2023,5,31)),"May",IF(AND(Table2[[#This Row],[End Date]]&gt;=DATE(2025,5,1),Table2[[#This Row],[Start Date]]&lt;=DATE(2025,5,31)),"May",IF(AND(Table2[[#This Row],[End Date]]&gt;=DATE(2026,5,1),Table2[[#This Row],[Start Date]]&lt;=DATE(2026,5,31)),"May",""))))</f>
        <v/>
      </c>
      <c r="M36" s="16" t="str">
        <f>IF(AND(Table2[[#This Row],[End Date]]&gt;=DATE(2024,6,1),Table2[[#This Row],[Start Date]]&lt;=DATE(2024,6,30)),"June",IF(AND(Table2[[#This Row],[End Date]]&gt;=DATE(2023,6,1),Table2[[#This Row],[Start Date]]&lt;=DATE(2023,6,30)),"June",IF(AND(Table2[[#This Row],[End Date]]&gt;=DATE(2025,6,1),Table2[[#This Row],[Start Date]]&lt;=DATE(2025,6,30)),"June",IF(AND(Table2[[#This Row],[End Date]]&gt;=DATE(2026,6,1),Table2[[#This Row],[Start Date]]&lt;=DATE(2026,6,30)),"June",""))))</f>
        <v/>
      </c>
      <c r="N36" s="16" t="str">
        <f>IF(AND(Table2[[#This Row],[End Date]]&gt;=DATE(2024,7,1),Table2[[#This Row],[Start Date]]&lt;=DATE(2024,7,31)),"July",IF(AND(Table2[[#This Row],[End Date]]&gt;=DATE(2023,7,1),Table2[[#This Row],[Start Date]]&lt;=DATE(2023,7,31)),"July",IF(AND(Table2[[#This Row],[End Date]]&gt;=DATE(2025,7,1),Table2[[#This Row],[Start Date]]&lt;=DATE(2025,7,31)),"July",IF(AND(Table2[[#This Row],[End Date]]&gt;=DATE(2026,7,1),Table2[[#This Row],[Start Date]]&lt;=DATE(2026,7,31)),"July",""))))</f>
        <v/>
      </c>
      <c r="O36" s="16" t="str">
        <f>IF(AND(Table2[[#This Row],[End Date]]&gt;=DATE(2024,8,1),Table2[[#This Row],[Start Date]]&lt;=DATE(2024,8,31)),"August",IF(AND(Table2[[#This Row],[End Date]]&gt;=DATE(2023,8,1),Table2[[#This Row],[Start Date]]&lt;=DATE(2023,8,31)),"August",IF(AND(Table2[[#This Row],[End Date]]&gt;=DATE(2025,8,1),Table2[[#This Row],[Start Date]]&lt;=DATE(2025,8,31)),"August",IF(AND(Table2[[#This Row],[End Date]]&gt;=DATE(2026,8,1),Table2[[#This Row],[Start Date]]&lt;=DATE(2026,8,31)),"August",""))))</f>
        <v/>
      </c>
      <c r="P36" s="16" t="str">
        <f>IF(AND(Table2[[#This Row],[End Date]]&gt;=DATE(2024,9,1),Table2[[#This Row],[Start Date]]&lt;=DATE(2024,9,30)),"September",IF(AND(Table2[[#This Row],[End Date]]&gt;=DATE(2023,9,1),Table2[[#This Row],[Start Date]]&lt;=DATE(2023,9,30)),"September",IF(AND(Table2[[#This Row],[End Date]]&gt;=DATE(2025,9,1),Table2[[#This Row],[Start Date]]&lt;=DATE(2025,9,30)),"September",IF(AND(Table2[[#This Row],[End Date]]&gt;=DATE(2026,9,1),Table2[[#This Row],[Start Date]]&lt;=DATE(2026,9,30)),"September",""))))</f>
        <v/>
      </c>
      <c r="Q36" s="16" t="str">
        <f>IF(AND(Table2[[#This Row],[End Date]]&gt;=DATE(2024,10,1),Table2[[#This Row],[Start Date]]&lt;=DATE(2024,10,31)),"October",IF(AND(Table2[[#This Row],[End Date]]&gt;=DATE(2023,10,1),Table2[[#This Row],[Start Date]]&lt;=DATE(2023,10,31)),"October",IF(AND(Table2[[#This Row],[End Date]]&gt;=DATE(2025,10,1),Table2[[#This Row],[Start Date]]&lt;=DATE(2025,10,31)),"October",IF(AND(Table2[[#This Row],[End Date]]&gt;=DATE(2026,10,1),Table2[[#This Row],[Start Date]]&lt;=DATE(2026,10,31)),"October",""))))</f>
        <v>October</v>
      </c>
      <c r="R36" s="16" t="str">
        <f>IF(AND(Table2[[#This Row],[End Date]]&gt;=DATE(2024,11,1),Table2[[#This Row],[Start Date]]&lt;=DATE(2024,11,30)),"November",IF(AND(Table2[[#This Row],[End Date]]&gt;=DATE(2023,11,1),Table2[[#This Row],[Start Date]]&lt;=DATE(2023,11,30)),"November",IF(AND(Table2[[#This Row],[End Date]]&gt;=DATE(2025,11,1),Table2[[#This Row],[Start Date]]&lt;=DATE(2025,11,30)),"November",IF(AND(Table2[[#This Row],[End Date]]&gt;=DATE(2026,11,1),Table2[[#This Row],[Start Date]]&lt;=DATE(2026,11,30)),"November",""))))</f>
        <v>November</v>
      </c>
      <c r="S36" s="16" t="str">
        <f>IF(AND(Table2[[#This Row],[End Date]]&gt;=DATE(2024,12,1),Table2[[#This Row],[Start Date]]&lt;=DATE(2024,12,31)),"December",IF(AND(Table2[[#This Row],[End Date]]&gt;=DATE(2023,12,1),Table2[[#This Row],[Start Date]]&lt;=DATE(2023,12,31)),"December",IF(AND(Table2[[#This Row],[End Date]]&gt;=DATE(2025,12,1),Table2[[#This Row],[Start Date]]&lt;=DATE(2025,12,31)),"December",IF(AND(Table2[[#This Row],[End Date]]&gt;=DATE(2026,12,1),Table2[[#This Row],[Start Date]]&lt;=DATE(2026,12,31)),"December",""))))</f>
        <v/>
      </c>
    </row>
    <row r="37" spans="1:19" ht="47.15" customHeight="1" x14ac:dyDescent="0.35">
      <c r="A37" s="29" t="s">
        <v>36</v>
      </c>
      <c r="B37" s="9" t="s">
        <v>84</v>
      </c>
      <c r="C37" s="31" t="s">
        <v>44</v>
      </c>
      <c r="D37" s="32" t="s">
        <v>85</v>
      </c>
      <c r="E37" s="13"/>
      <c r="F37" s="14">
        <v>45588</v>
      </c>
      <c r="G37" s="14">
        <v>45716</v>
      </c>
      <c r="H37" s="16" t="str">
        <f>IF(AND(Table2[[#This Row],[End Date]]&gt;=DATE(2024,1,1),Table2[[#This Row],[Start Date]]&lt;=DATE(2024,1,31)),"January",IF(AND(Table2[[#This Row],[End Date]]&gt;=DATE(2023,1,1),Table2[[#This Row],[Start Date]]&lt;=DATE(2023,1,31)),"January",IF(AND(Table2[[#This Row],[End Date]]&gt;=DATE(2025,1,1),Table2[[#This Row],[Start Date]]&lt;=DATE(2025,1,31)),"January",IF(AND(Table2[[#This Row],[End Date]]&gt;=DATE(2026,1,1),Table2[[#This Row],[Start Date]]&lt;=DATE(2026,1,31)),"January",""))))</f>
        <v>January</v>
      </c>
      <c r="I37" s="16" t="str">
        <f>IF(AND(Table2[[#This Row],[End Date]]&gt;=DATE(2024,2,1),Table2[[#This Row],[Start Date]]&lt;=DATE(2024,2,29)),"February",IF(AND(Table2[[#This Row],[End Date]]&gt;=DATE(2023,2,1),Table2[[#This Row],[Start Date]]&lt;=DATE(2023,2,28)),"February",IF(AND(Table2[[#This Row],[End Date]]&gt;=DATE(2025,2,1),Table2[[#This Row],[Start Date]]&lt;=DATE(2025,2,28)),"February",IF(AND(Table2[[#This Row],[End Date]]&gt;=DATE(2026,2,1),Table2[[#This Row],[Start Date]]&lt;=DATE(2026,2,28)),"February",""))))</f>
        <v>February</v>
      </c>
      <c r="J37" s="16" t="str">
        <f>IF(AND(Table2[[#This Row],[End Date]]&gt;=DATE(2024,3,1),Table2[[#This Row],[Start Date]]&lt;=DATE(2024,3,31)),"March",IF(AND(Table2[[#This Row],[End Date]]&gt;=DATE(2023,3,1),Table2[[#This Row],[Start Date]]&lt;=DATE(2023,3,31)),"March",IF(AND(Table2[[#This Row],[End Date]]&gt;=DATE(2025,3,1),Table2[[#This Row],[Start Date]]&lt;=DATE(2025,3,31)),"March",IF(AND(Table2[[#This Row],[End Date]]&gt;=DATE(2026,3,1),Table2[[#This Row],[Start Date]]&lt;=DATE(2026,3,31)),"March",""))))</f>
        <v/>
      </c>
      <c r="K37" s="16" t="str">
        <f>IF(AND(Table2[[#This Row],[End Date]]&gt;=DATE(2024,4,1),Table2[[#This Row],[Start Date]]&lt;=DATE(2024,4,30)),"April",IF(AND(Table2[[#This Row],[End Date]]&gt;=DATE(2023,4,1),Table2[[#This Row],[Start Date]]&lt;=DATE(2023,4,30)),"April",IF(AND(Table2[[#This Row],[End Date]]&gt;=DATE(2025,4,1),Table2[[#This Row],[Start Date]]&lt;=DATE(2025,4,30)),"April",IF(AND(Table2[[#This Row],[End Date]]&gt;=DATE(2026,4,1),Table2[[#This Row],[Start Date]]&lt;=DATE(2026,4,30)),"April",""))))</f>
        <v/>
      </c>
      <c r="L37" s="16" t="str">
        <f>IF(AND(Table2[[#This Row],[End Date]]&gt;=DATE(2024,5,1),Table2[[#This Row],[Start Date]]&lt;=DATE(2024,5,31)),"May",IF(AND(Table2[[#This Row],[End Date]]&gt;=DATE(2023,5,1),Table2[[#This Row],[Start Date]]&lt;=DATE(2023,5,31)),"May",IF(AND(Table2[[#This Row],[End Date]]&gt;=DATE(2025,5,1),Table2[[#This Row],[Start Date]]&lt;=DATE(2025,5,31)),"May",IF(AND(Table2[[#This Row],[End Date]]&gt;=DATE(2026,5,1),Table2[[#This Row],[Start Date]]&lt;=DATE(2026,5,31)),"May",""))))</f>
        <v/>
      </c>
      <c r="M37" s="16" t="str">
        <f>IF(AND(Table2[[#This Row],[End Date]]&gt;=DATE(2024,6,1),Table2[[#This Row],[Start Date]]&lt;=DATE(2024,6,30)),"June",IF(AND(Table2[[#This Row],[End Date]]&gt;=DATE(2023,6,1),Table2[[#This Row],[Start Date]]&lt;=DATE(2023,6,30)),"June",IF(AND(Table2[[#This Row],[End Date]]&gt;=DATE(2025,6,1),Table2[[#This Row],[Start Date]]&lt;=DATE(2025,6,30)),"June",IF(AND(Table2[[#This Row],[End Date]]&gt;=DATE(2026,6,1),Table2[[#This Row],[Start Date]]&lt;=DATE(2026,6,30)),"June",""))))</f>
        <v/>
      </c>
      <c r="N37" s="16" t="str">
        <f>IF(AND(Table2[[#This Row],[End Date]]&gt;=DATE(2024,7,1),Table2[[#This Row],[Start Date]]&lt;=DATE(2024,7,31)),"July",IF(AND(Table2[[#This Row],[End Date]]&gt;=DATE(2023,7,1),Table2[[#This Row],[Start Date]]&lt;=DATE(2023,7,31)),"July",IF(AND(Table2[[#This Row],[End Date]]&gt;=DATE(2025,7,1),Table2[[#This Row],[Start Date]]&lt;=DATE(2025,7,31)),"July",IF(AND(Table2[[#This Row],[End Date]]&gt;=DATE(2026,7,1),Table2[[#This Row],[Start Date]]&lt;=DATE(2026,7,31)),"July",""))))</f>
        <v/>
      </c>
      <c r="O37" s="16" t="str">
        <f>IF(AND(Table2[[#This Row],[End Date]]&gt;=DATE(2024,8,1),Table2[[#This Row],[Start Date]]&lt;=DATE(2024,8,31)),"August",IF(AND(Table2[[#This Row],[End Date]]&gt;=DATE(2023,8,1),Table2[[#This Row],[Start Date]]&lt;=DATE(2023,8,31)),"August",IF(AND(Table2[[#This Row],[End Date]]&gt;=DATE(2025,8,1),Table2[[#This Row],[Start Date]]&lt;=DATE(2025,8,31)),"August",IF(AND(Table2[[#This Row],[End Date]]&gt;=DATE(2026,8,1),Table2[[#This Row],[Start Date]]&lt;=DATE(2026,8,31)),"August",""))))</f>
        <v/>
      </c>
      <c r="P37" s="16" t="str">
        <f>IF(AND(Table2[[#This Row],[End Date]]&gt;=DATE(2024,9,1),Table2[[#This Row],[Start Date]]&lt;=DATE(2024,9,30)),"September",IF(AND(Table2[[#This Row],[End Date]]&gt;=DATE(2023,9,1),Table2[[#This Row],[Start Date]]&lt;=DATE(2023,9,30)),"September",IF(AND(Table2[[#This Row],[End Date]]&gt;=DATE(2025,9,1),Table2[[#This Row],[Start Date]]&lt;=DATE(2025,9,30)),"September",IF(AND(Table2[[#This Row],[End Date]]&gt;=DATE(2026,9,1),Table2[[#This Row],[Start Date]]&lt;=DATE(2026,9,30)),"September",""))))</f>
        <v/>
      </c>
      <c r="Q37" s="16" t="str">
        <f>IF(AND(Table2[[#This Row],[End Date]]&gt;=DATE(2024,10,1),Table2[[#This Row],[Start Date]]&lt;=DATE(2024,10,31)),"October",IF(AND(Table2[[#This Row],[End Date]]&gt;=DATE(2023,10,1),Table2[[#This Row],[Start Date]]&lt;=DATE(2023,10,31)),"October",IF(AND(Table2[[#This Row],[End Date]]&gt;=DATE(2025,10,1),Table2[[#This Row],[Start Date]]&lt;=DATE(2025,10,31)),"October",IF(AND(Table2[[#This Row],[End Date]]&gt;=DATE(2026,10,1),Table2[[#This Row],[Start Date]]&lt;=DATE(2026,10,31)),"October",""))))</f>
        <v>October</v>
      </c>
      <c r="R37" s="16" t="str">
        <f>IF(AND(Table2[[#This Row],[End Date]]&gt;=DATE(2024,11,1),Table2[[#This Row],[Start Date]]&lt;=DATE(2024,11,30)),"November",IF(AND(Table2[[#This Row],[End Date]]&gt;=DATE(2023,11,1),Table2[[#This Row],[Start Date]]&lt;=DATE(2023,11,30)),"November",IF(AND(Table2[[#This Row],[End Date]]&gt;=DATE(2025,11,1),Table2[[#This Row],[Start Date]]&lt;=DATE(2025,11,30)),"November",IF(AND(Table2[[#This Row],[End Date]]&gt;=DATE(2026,11,1),Table2[[#This Row],[Start Date]]&lt;=DATE(2026,11,30)),"November",""))))</f>
        <v>November</v>
      </c>
      <c r="S37" s="16" t="str">
        <f>IF(AND(Table2[[#This Row],[End Date]]&gt;=DATE(2024,12,1),Table2[[#This Row],[Start Date]]&lt;=DATE(2024,12,31)),"December",IF(AND(Table2[[#This Row],[End Date]]&gt;=DATE(2023,12,1),Table2[[#This Row],[Start Date]]&lt;=DATE(2023,12,31)),"December",IF(AND(Table2[[#This Row],[End Date]]&gt;=DATE(2025,12,1),Table2[[#This Row],[Start Date]]&lt;=DATE(2025,12,31)),"December",IF(AND(Table2[[#This Row],[End Date]]&gt;=DATE(2026,12,1),Table2[[#This Row],[Start Date]]&lt;=DATE(2026,12,31)),"December",""))))</f>
        <v>December</v>
      </c>
    </row>
    <row r="38" spans="1:19" ht="47.15" customHeight="1" x14ac:dyDescent="0.35">
      <c r="A38" s="29" t="s">
        <v>36</v>
      </c>
      <c r="B38" s="9" t="s">
        <v>86</v>
      </c>
      <c r="C38" s="31" t="s">
        <v>44</v>
      </c>
      <c r="D38" s="32" t="s">
        <v>87</v>
      </c>
      <c r="E38" s="13"/>
      <c r="F38" s="14">
        <v>45597</v>
      </c>
      <c r="G38" s="14">
        <v>45853</v>
      </c>
      <c r="H38" s="16" t="str">
        <f>IF(AND(Table2[[#This Row],[End Date]]&gt;=DATE(2024,1,1),Table2[[#This Row],[Start Date]]&lt;=DATE(2024,1,31)),"January",IF(AND(Table2[[#This Row],[End Date]]&gt;=DATE(2023,1,1),Table2[[#This Row],[Start Date]]&lt;=DATE(2023,1,31)),"January",IF(AND(Table2[[#This Row],[End Date]]&gt;=DATE(2025,1,1),Table2[[#This Row],[Start Date]]&lt;=DATE(2025,1,31)),"January",IF(AND(Table2[[#This Row],[End Date]]&gt;=DATE(2026,1,1),Table2[[#This Row],[Start Date]]&lt;=DATE(2026,1,31)),"January",""))))</f>
        <v>January</v>
      </c>
      <c r="I38" s="16" t="str">
        <f>IF(AND(Table2[[#This Row],[End Date]]&gt;=DATE(2024,2,1),Table2[[#This Row],[Start Date]]&lt;=DATE(2024,2,29)),"February",IF(AND(Table2[[#This Row],[End Date]]&gt;=DATE(2023,2,1),Table2[[#This Row],[Start Date]]&lt;=DATE(2023,2,28)),"February",IF(AND(Table2[[#This Row],[End Date]]&gt;=DATE(2025,2,1),Table2[[#This Row],[Start Date]]&lt;=DATE(2025,2,28)),"February",IF(AND(Table2[[#This Row],[End Date]]&gt;=DATE(2026,2,1),Table2[[#This Row],[Start Date]]&lt;=DATE(2026,2,28)),"February",""))))</f>
        <v>February</v>
      </c>
      <c r="J38" s="16" t="str">
        <f>IF(AND(Table2[[#This Row],[End Date]]&gt;=DATE(2024,3,1),Table2[[#This Row],[Start Date]]&lt;=DATE(2024,3,31)),"March",IF(AND(Table2[[#This Row],[End Date]]&gt;=DATE(2023,3,1),Table2[[#This Row],[Start Date]]&lt;=DATE(2023,3,31)),"March",IF(AND(Table2[[#This Row],[End Date]]&gt;=DATE(2025,3,1),Table2[[#This Row],[Start Date]]&lt;=DATE(2025,3,31)),"March",IF(AND(Table2[[#This Row],[End Date]]&gt;=DATE(2026,3,1),Table2[[#This Row],[Start Date]]&lt;=DATE(2026,3,31)),"March",""))))</f>
        <v>March</v>
      </c>
      <c r="K38" s="16" t="str">
        <f>IF(AND(Table2[[#This Row],[End Date]]&gt;=DATE(2024,4,1),Table2[[#This Row],[Start Date]]&lt;=DATE(2024,4,30)),"April",IF(AND(Table2[[#This Row],[End Date]]&gt;=DATE(2023,4,1),Table2[[#This Row],[Start Date]]&lt;=DATE(2023,4,30)),"April",IF(AND(Table2[[#This Row],[End Date]]&gt;=DATE(2025,4,1),Table2[[#This Row],[Start Date]]&lt;=DATE(2025,4,30)),"April",IF(AND(Table2[[#This Row],[End Date]]&gt;=DATE(2026,4,1),Table2[[#This Row],[Start Date]]&lt;=DATE(2026,4,30)),"April",""))))</f>
        <v>April</v>
      </c>
      <c r="L38" s="16" t="str">
        <f>IF(AND(Table2[[#This Row],[End Date]]&gt;=DATE(2024,5,1),Table2[[#This Row],[Start Date]]&lt;=DATE(2024,5,31)),"May",IF(AND(Table2[[#This Row],[End Date]]&gt;=DATE(2023,5,1),Table2[[#This Row],[Start Date]]&lt;=DATE(2023,5,31)),"May",IF(AND(Table2[[#This Row],[End Date]]&gt;=DATE(2025,5,1),Table2[[#This Row],[Start Date]]&lt;=DATE(2025,5,31)),"May",IF(AND(Table2[[#This Row],[End Date]]&gt;=DATE(2026,5,1),Table2[[#This Row],[Start Date]]&lt;=DATE(2026,5,31)),"May",""))))</f>
        <v>May</v>
      </c>
      <c r="M38" s="16" t="str">
        <f>IF(AND(Table2[[#This Row],[End Date]]&gt;=DATE(2024,6,1),Table2[[#This Row],[Start Date]]&lt;=DATE(2024,6,30)),"June",IF(AND(Table2[[#This Row],[End Date]]&gt;=DATE(2023,6,1),Table2[[#This Row],[Start Date]]&lt;=DATE(2023,6,30)),"June",IF(AND(Table2[[#This Row],[End Date]]&gt;=DATE(2025,6,1),Table2[[#This Row],[Start Date]]&lt;=DATE(2025,6,30)),"June",IF(AND(Table2[[#This Row],[End Date]]&gt;=DATE(2026,6,1),Table2[[#This Row],[Start Date]]&lt;=DATE(2026,6,30)),"June",""))))</f>
        <v>June</v>
      </c>
      <c r="N38" s="16" t="str">
        <f>IF(AND(Table2[[#This Row],[End Date]]&gt;=DATE(2024,7,1),Table2[[#This Row],[Start Date]]&lt;=DATE(2024,7,31)),"July",IF(AND(Table2[[#This Row],[End Date]]&gt;=DATE(2023,7,1),Table2[[#This Row],[Start Date]]&lt;=DATE(2023,7,31)),"July",IF(AND(Table2[[#This Row],[End Date]]&gt;=DATE(2025,7,1),Table2[[#This Row],[Start Date]]&lt;=DATE(2025,7,31)),"July",IF(AND(Table2[[#This Row],[End Date]]&gt;=DATE(2026,7,1),Table2[[#This Row],[Start Date]]&lt;=DATE(2026,7,31)),"July",""))))</f>
        <v>July</v>
      </c>
      <c r="O38" s="16" t="str">
        <f>IF(AND(Table2[[#This Row],[End Date]]&gt;=DATE(2024,8,1),Table2[[#This Row],[Start Date]]&lt;=DATE(2024,8,31)),"August",IF(AND(Table2[[#This Row],[End Date]]&gt;=DATE(2023,8,1),Table2[[#This Row],[Start Date]]&lt;=DATE(2023,8,31)),"August",IF(AND(Table2[[#This Row],[End Date]]&gt;=DATE(2025,8,1),Table2[[#This Row],[Start Date]]&lt;=DATE(2025,8,31)),"August",IF(AND(Table2[[#This Row],[End Date]]&gt;=DATE(2026,8,1),Table2[[#This Row],[Start Date]]&lt;=DATE(2026,8,31)),"August",""))))</f>
        <v/>
      </c>
      <c r="P38" s="16" t="str">
        <f>IF(AND(Table2[[#This Row],[End Date]]&gt;=DATE(2024,9,1),Table2[[#This Row],[Start Date]]&lt;=DATE(2024,9,30)),"September",IF(AND(Table2[[#This Row],[End Date]]&gt;=DATE(2023,9,1),Table2[[#This Row],[Start Date]]&lt;=DATE(2023,9,30)),"September",IF(AND(Table2[[#This Row],[End Date]]&gt;=DATE(2025,9,1),Table2[[#This Row],[Start Date]]&lt;=DATE(2025,9,30)),"September",IF(AND(Table2[[#This Row],[End Date]]&gt;=DATE(2026,9,1),Table2[[#This Row],[Start Date]]&lt;=DATE(2026,9,30)),"September",""))))</f>
        <v/>
      </c>
      <c r="Q38" s="16" t="str">
        <f>IF(AND(Table2[[#This Row],[End Date]]&gt;=DATE(2024,10,1),Table2[[#This Row],[Start Date]]&lt;=DATE(2024,10,31)),"October",IF(AND(Table2[[#This Row],[End Date]]&gt;=DATE(2023,10,1),Table2[[#This Row],[Start Date]]&lt;=DATE(2023,10,31)),"October",IF(AND(Table2[[#This Row],[End Date]]&gt;=DATE(2025,10,1),Table2[[#This Row],[Start Date]]&lt;=DATE(2025,10,31)),"October",IF(AND(Table2[[#This Row],[End Date]]&gt;=DATE(2026,10,1),Table2[[#This Row],[Start Date]]&lt;=DATE(2026,10,31)),"October",""))))</f>
        <v/>
      </c>
      <c r="R38" s="16" t="str">
        <f>IF(AND(Table2[[#This Row],[End Date]]&gt;=DATE(2024,11,1),Table2[[#This Row],[Start Date]]&lt;=DATE(2024,11,30)),"November",IF(AND(Table2[[#This Row],[End Date]]&gt;=DATE(2023,11,1),Table2[[#This Row],[Start Date]]&lt;=DATE(2023,11,30)),"November",IF(AND(Table2[[#This Row],[End Date]]&gt;=DATE(2025,11,1),Table2[[#This Row],[Start Date]]&lt;=DATE(2025,11,30)),"November",IF(AND(Table2[[#This Row],[End Date]]&gt;=DATE(2026,11,1),Table2[[#This Row],[Start Date]]&lt;=DATE(2026,11,30)),"November",""))))</f>
        <v>November</v>
      </c>
      <c r="S38" s="16" t="str">
        <f>IF(AND(Table2[[#This Row],[End Date]]&gt;=DATE(2024,12,1),Table2[[#This Row],[Start Date]]&lt;=DATE(2024,12,31)),"December",IF(AND(Table2[[#This Row],[End Date]]&gt;=DATE(2023,12,1),Table2[[#This Row],[Start Date]]&lt;=DATE(2023,12,31)),"December",IF(AND(Table2[[#This Row],[End Date]]&gt;=DATE(2025,12,1),Table2[[#This Row],[Start Date]]&lt;=DATE(2025,12,31)),"December",IF(AND(Table2[[#This Row],[End Date]]&gt;=DATE(2026,12,1),Table2[[#This Row],[Start Date]]&lt;=DATE(2026,12,31)),"December",""))))</f>
        <v>December</v>
      </c>
    </row>
    <row r="39" spans="1:19" ht="47.15" customHeight="1" x14ac:dyDescent="0.35">
      <c r="A39" s="29" t="s">
        <v>30</v>
      </c>
      <c r="B39" s="9" t="s">
        <v>88</v>
      </c>
      <c r="C39" s="31" t="s">
        <v>44</v>
      </c>
      <c r="D39" s="3"/>
      <c r="E39" s="9"/>
      <c r="F39" s="14">
        <v>45597</v>
      </c>
      <c r="G39" s="14">
        <v>45870</v>
      </c>
      <c r="H39" s="14" t="str">
        <f>IF(AND(Table2[[#This Row],[End Date]]&gt;=DATE(2024,1,1),Table2[[#This Row],[Start Date]]&lt;=DATE(2024,1,31)),"January",IF(AND(Table2[[#This Row],[End Date]]&gt;=DATE(2023,1,1),Table2[[#This Row],[Start Date]]&lt;=DATE(2023,1,31)),"January",IF(AND(Table2[[#This Row],[End Date]]&gt;=DATE(2025,1,1),Table2[[#This Row],[Start Date]]&lt;=DATE(2025,1,31)),"January",IF(AND(Table2[[#This Row],[End Date]]&gt;=DATE(2026,1,1),Table2[[#This Row],[Start Date]]&lt;=DATE(2026,1,31)),"January",""))))</f>
        <v>January</v>
      </c>
      <c r="I39" s="23" t="str">
        <f>IF(AND(Table2[[#This Row],[End Date]]&gt;=DATE(2024,2,1),Table2[[#This Row],[Start Date]]&lt;=DATE(2024,2,29)),"February",IF(AND(Table2[[#This Row],[End Date]]&gt;=DATE(2023,2,1),Table2[[#This Row],[Start Date]]&lt;=DATE(2023,2,28)),"February",IF(AND(Table2[[#This Row],[End Date]]&gt;=DATE(2025,2,1),Table2[[#This Row],[Start Date]]&lt;=DATE(2025,2,28)),"February",IF(AND(Table2[[#This Row],[End Date]]&gt;=DATE(2026,2,1),Table2[[#This Row],[Start Date]]&lt;=DATE(2026,2,28)),"February",""))))</f>
        <v>February</v>
      </c>
      <c r="J39" s="23" t="str">
        <f>IF(AND(Table2[[#This Row],[End Date]]&gt;=DATE(2024,3,1),Table2[[#This Row],[Start Date]]&lt;=DATE(2024,3,31)),"March",IF(AND(Table2[[#This Row],[End Date]]&gt;=DATE(2023,3,1),Table2[[#This Row],[Start Date]]&lt;=DATE(2023,3,31)),"March",IF(AND(Table2[[#This Row],[End Date]]&gt;=DATE(2025,3,1),Table2[[#This Row],[Start Date]]&lt;=DATE(2025,3,31)),"March",IF(AND(Table2[[#This Row],[End Date]]&gt;=DATE(2026,3,1),Table2[[#This Row],[Start Date]]&lt;=DATE(2026,3,31)),"March",""))))</f>
        <v>March</v>
      </c>
      <c r="K39" s="23" t="str">
        <f>IF(AND(Table2[[#This Row],[End Date]]&gt;=DATE(2024,4,1),Table2[[#This Row],[Start Date]]&lt;=DATE(2024,4,30)),"April",IF(AND(Table2[[#This Row],[End Date]]&gt;=DATE(2023,4,1),Table2[[#This Row],[Start Date]]&lt;=DATE(2023,4,30)),"April",IF(AND(Table2[[#This Row],[End Date]]&gt;=DATE(2025,4,1),Table2[[#This Row],[Start Date]]&lt;=DATE(2025,4,30)),"April",IF(AND(Table2[[#This Row],[End Date]]&gt;=DATE(2026,4,1),Table2[[#This Row],[Start Date]]&lt;=DATE(2026,4,30)),"April",""))))</f>
        <v>April</v>
      </c>
      <c r="L39" s="23" t="str">
        <f>IF(AND(Table2[[#This Row],[End Date]]&gt;=DATE(2024,5,1),Table2[[#This Row],[Start Date]]&lt;=DATE(2024,5,31)),"May",IF(AND(Table2[[#This Row],[End Date]]&gt;=DATE(2023,5,1),Table2[[#This Row],[Start Date]]&lt;=DATE(2023,5,31)),"May",IF(AND(Table2[[#This Row],[End Date]]&gt;=DATE(2025,5,1),Table2[[#This Row],[Start Date]]&lt;=DATE(2025,5,31)),"May",IF(AND(Table2[[#This Row],[End Date]]&gt;=DATE(2026,5,1),Table2[[#This Row],[Start Date]]&lt;=DATE(2026,5,31)),"May",""))))</f>
        <v>May</v>
      </c>
      <c r="M39" s="23" t="str">
        <f>IF(AND(Table2[[#This Row],[End Date]]&gt;=DATE(2024,6,1),Table2[[#This Row],[Start Date]]&lt;=DATE(2024,6,30)),"June",IF(AND(Table2[[#This Row],[End Date]]&gt;=DATE(2023,6,1),Table2[[#This Row],[Start Date]]&lt;=DATE(2023,6,30)),"June",IF(AND(Table2[[#This Row],[End Date]]&gt;=DATE(2025,6,1),Table2[[#This Row],[Start Date]]&lt;=DATE(2025,6,30)),"June",IF(AND(Table2[[#This Row],[End Date]]&gt;=DATE(2026,6,1),Table2[[#This Row],[Start Date]]&lt;=DATE(2026,6,30)),"June",""))))</f>
        <v>June</v>
      </c>
      <c r="N39" s="23" t="str">
        <f>IF(AND(Table2[[#This Row],[End Date]]&gt;=DATE(2024,7,1),Table2[[#This Row],[Start Date]]&lt;=DATE(2024,7,31)),"July",IF(AND(Table2[[#This Row],[End Date]]&gt;=DATE(2023,7,1),Table2[[#This Row],[Start Date]]&lt;=DATE(2023,7,31)),"July",IF(AND(Table2[[#This Row],[End Date]]&gt;=DATE(2025,7,1),Table2[[#This Row],[Start Date]]&lt;=DATE(2025,7,31)),"July",IF(AND(Table2[[#This Row],[End Date]]&gt;=DATE(2026,7,1),Table2[[#This Row],[Start Date]]&lt;=DATE(2026,7,31)),"July",""))))</f>
        <v>July</v>
      </c>
      <c r="O39" s="23" t="str">
        <f>IF(AND(Table2[[#This Row],[End Date]]&gt;=DATE(2024,8,1),Table2[[#This Row],[Start Date]]&lt;=DATE(2024,8,31)),"August",IF(AND(Table2[[#This Row],[End Date]]&gt;=DATE(2023,8,1),Table2[[#This Row],[Start Date]]&lt;=DATE(2023,8,31)),"August",IF(AND(Table2[[#This Row],[End Date]]&gt;=DATE(2025,8,1),Table2[[#This Row],[Start Date]]&lt;=DATE(2025,8,31)),"August",IF(AND(Table2[[#This Row],[End Date]]&gt;=DATE(2026,8,1),Table2[[#This Row],[Start Date]]&lt;=DATE(2026,8,31)),"August",""))))</f>
        <v>August</v>
      </c>
      <c r="P39" s="23" t="str">
        <f>IF(AND(Table2[[#This Row],[End Date]]&gt;=DATE(2024,9,1),Table2[[#This Row],[Start Date]]&lt;=DATE(2024,9,30)),"September",IF(AND(Table2[[#This Row],[End Date]]&gt;=DATE(2023,9,1),Table2[[#This Row],[Start Date]]&lt;=DATE(2023,9,30)),"September",IF(AND(Table2[[#This Row],[End Date]]&gt;=DATE(2025,9,1),Table2[[#This Row],[Start Date]]&lt;=DATE(2025,9,30)),"September",IF(AND(Table2[[#This Row],[End Date]]&gt;=DATE(2026,9,1),Table2[[#This Row],[Start Date]]&lt;=DATE(2026,9,30)),"September",""))))</f>
        <v/>
      </c>
      <c r="Q39" s="23" t="str">
        <f>IF(AND(Table2[[#This Row],[End Date]]&gt;=DATE(2024,10,1),Table2[[#This Row],[Start Date]]&lt;=DATE(2024,10,31)),"October",IF(AND(Table2[[#This Row],[End Date]]&gt;=DATE(2023,10,1),Table2[[#This Row],[Start Date]]&lt;=DATE(2023,10,31)),"October",IF(AND(Table2[[#This Row],[End Date]]&gt;=DATE(2025,10,1),Table2[[#This Row],[Start Date]]&lt;=DATE(2025,10,31)),"October",IF(AND(Table2[[#This Row],[End Date]]&gt;=DATE(2026,10,1),Table2[[#This Row],[Start Date]]&lt;=DATE(2026,10,31)),"October",""))))</f>
        <v/>
      </c>
      <c r="R39" s="23" t="str">
        <f>IF(AND(Table2[[#This Row],[End Date]]&gt;=DATE(2024,11,1),Table2[[#This Row],[Start Date]]&lt;=DATE(2024,11,30)),"November",IF(AND(Table2[[#This Row],[End Date]]&gt;=DATE(2023,11,1),Table2[[#This Row],[Start Date]]&lt;=DATE(2023,11,30)),"November",IF(AND(Table2[[#This Row],[End Date]]&gt;=DATE(2025,11,1),Table2[[#This Row],[Start Date]]&lt;=DATE(2025,11,30)),"November",IF(AND(Table2[[#This Row],[End Date]]&gt;=DATE(2026,11,1),Table2[[#This Row],[Start Date]]&lt;=DATE(2026,11,30)),"November",""))))</f>
        <v>November</v>
      </c>
      <c r="S39" s="24" t="str">
        <f>IF(AND(Table2[[#This Row],[End Date]]&gt;=DATE(2024,12,1),Table2[[#This Row],[Start Date]]&lt;=DATE(2024,12,31)),"December",IF(AND(Table2[[#This Row],[End Date]]&gt;=DATE(2023,12,1),Table2[[#This Row],[Start Date]]&lt;=DATE(2023,12,31)),"December",IF(AND(Table2[[#This Row],[End Date]]&gt;=DATE(2025,12,1),Table2[[#This Row],[Start Date]]&lt;=DATE(2025,12,31)),"December",IF(AND(Table2[[#This Row],[End Date]]&gt;=DATE(2026,12,1),Table2[[#This Row],[Start Date]]&lt;=DATE(2026,12,31)),"December",""))))</f>
        <v>December</v>
      </c>
    </row>
    <row r="40" spans="1:19" ht="47.15" customHeight="1" x14ac:dyDescent="0.35">
      <c r="A40" s="29" t="s">
        <v>27</v>
      </c>
      <c r="B40" s="9" t="s">
        <v>89</v>
      </c>
      <c r="C40" s="31" t="s">
        <v>44</v>
      </c>
      <c r="D40" s="32" t="s">
        <v>90</v>
      </c>
      <c r="E40" s="13"/>
      <c r="F40" s="15">
        <v>45607</v>
      </c>
      <c r="G40" s="14">
        <v>45642</v>
      </c>
      <c r="H40" s="16" t="str">
        <f>IF(AND(Table2[[#This Row],[End Date]]&gt;=DATE(2024,1,1),Table2[[#This Row],[Start Date]]&lt;=DATE(2024,1,31)),"January",IF(AND(Table2[[#This Row],[End Date]]&gt;=DATE(2023,1,1),Table2[[#This Row],[Start Date]]&lt;=DATE(2023,1,31)),"January",IF(AND(Table2[[#This Row],[End Date]]&gt;=DATE(2025,1,1),Table2[[#This Row],[Start Date]]&lt;=DATE(2025,1,31)),"January",IF(AND(Table2[[#This Row],[End Date]]&gt;=DATE(2026,1,1),Table2[[#This Row],[Start Date]]&lt;=DATE(2026,1,31)),"January",""))))</f>
        <v/>
      </c>
      <c r="I40" s="16" t="str">
        <f>IF(AND(Table2[[#This Row],[End Date]]&gt;=DATE(2024,2,1),Table2[[#This Row],[Start Date]]&lt;=DATE(2024,2,29)),"February",IF(AND(Table2[[#This Row],[End Date]]&gt;=DATE(2023,2,1),Table2[[#This Row],[Start Date]]&lt;=DATE(2023,2,28)),"February",IF(AND(Table2[[#This Row],[End Date]]&gt;=DATE(2025,2,1),Table2[[#This Row],[Start Date]]&lt;=DATE(2025,2,28)),"February",IF(AND(Table2[[#This Row],[End Date]]&gt;=DATE(2026,2,1),Table2[[#This Row],[Start Date]]&lt;=DATE(2026,2,28)),"February",""))))</f>
        <v/>
      </c>
      <c r="J40" s="16" t="str">
        <f>IF(AND(Table2[[#This Row],[End Date]]&gt;=DATE(2024,3,1),Table2[[#This Row],[Start Date]]&lt;=DATE(2024,3,31)),"March",IF(AND(Table2[[#This Row],[End Date]]&gt;=DATE(2023,3,1),Table2[[#This Row],[Start Date]]&lt;=DATE(2023,3,31)),"March",IF(AND(Table2[[#This Row],[End Date]]&gt;=DATE(2025,3,1),Table2[[#This Row],[Start Date]]&lt;=DATE(2025,3,31)),"March",IF(AND(Table2[[#This Row],[End Date]]&gt;=DATE(2026,3,1),Table2[[#This Row],[Start Date]]&lt;=DATE(2026,3,31)),"March",""))))</f>
        <v/>
      </c>
      <c r="K40" s="16" t="str">
        <f>IF(AND(Table2[[#This Row],[End Date]]&gt;=DATE(2024,4,1),Table2[[#This Row],[Start Date]]&lt;=DATE(2024,4,30)),"April",IF(AND(Table2[[#This Row],[End Date]]&gt;=DATE(2023,4,1),Table2[[#This Row],[Start Date]]&lt;=DATE(2023,4,30)),"April",IF(AND(Table2[[#This Row],[End Date]]&gt;=DATE(2025,4,1),Table2[[#This Row],[Start Date]]&lt;=DATE(2025,4,30)),"April",IF(AND(Table2[[#This Row],[End Date]]&gt;=DATE(2026,4,1),Table2[[#This Row],[Start Date]]&lt;=DATE(2026,4,30)),"April",""))))</f>
        <v/>
      </c>
      <c r="L40" s="16" t="str">
        <f>IF(AND(Table2[[#This Row],[End Date]]&gt;=DATE(2024,5,1),Table2[[#This Row],[Start Date]]&lt;=DATE(2024,5,31)),"May",IF(AND(Table2[[#This Row],[End Date]]&gt;=DATE(2023,5,1),Table2[[#This Row],[Start Date]]&lt;=DATE(2023,5,31)),"May",IF(AND(Table2[[#This Row],[End Date]]&gt;=DATE(2025,5,1),Table2[[#This Row],[Start Date]]&lt;=DATE(2025,5,31)),"May",IF(AND(Table2[[#This Row],[End Date]]&gt;=DATE(2026,5,1),Table2[[#This Row],[Start Date]]&lt;=DATE(2026,5,31)),"May",""))))</f>
        <v/>
      </c>
      <c r="M40" s="16" t="str">
        <f>IF(AND(Table2[[#This Row],[End Date]]&gt;=DATE(2024,6,1),Table2[[#This Row],[Start Date]]&lt;=DATE(2024,6,30)),"June",IF(AND(Table2[[#This Row],[End Date]]&gt;=DATE(2023,6,1),Table2[[#This Row],[Start Date]]&lt;=DATE(2023,6,30)),"June",IF(AND(Table2[[#This Row],[End Date]]&gt;=DATE(2025,6,1),Table2[[#This Row],[Start Date]]&lt;=DATE(2025,6,30)),"June",IF(AND(Table2[[#This Row],[End Date]]&gt;=DATE(2026,6,1),Table2[[#This Row],[Start Date]]&lt;=DATE(2026,6,30)),"June",""))))</f>
        <v/>
      </c>
      <c r="N40" s="16" t="str">
        <f>IF(AND(Table2[[#This Row],[End Date]]&gt;=DATE(2024,7,1),Table2[[#This Row],[Start Date]]&lt;=DATE(2024,7,31)),"July",IF(AND(Table2[[#This Row],[End Date]]&gt;=DATE(2023,7,1),Table2[[#This Row],[Start Date]]&lt;=DATE(2023,7,31)),"July",IF(AND(Table2[[#This Row],[End Date]]&gt;=DATE(2025,7,1),Table2[[#This Row],[Start Date]]&lt;=DATE(2025,7,31)),"July",IF(AND(Table2[[#This Row],[End Date]]&gt;=DATE(2026,7,1),Table2[[#This Row],[Start Date]]&lt;=DATE(2026,7,31)),"July",""))))</f>
        <v/>
      </c>
      <c r="O40" s="16" t="str">
        <f>IF(AND(Table2[[#This Row],[End Date]]&gt;=DATE(2024,8,1),Table2[[#This Row],[Start Date]]&lt;=DATE(2024,8,31)),"August",IF(AND(Table2[[#This Row],[End Date]]&gt;=DATE(2023,8,1),Table2[[#This Row],[Start Date]]&lt;=DATE(2023,8,31)),"August",IF(AND(Table2[[#This Row],[End Date]]&gt;=DATE(2025,8,1),Table2[[#This Row],[Start Date]]&lt;=DATE(2025,8,31)),"August",IF(AND(Table2[[#This Row],[End Date]]&gt;=DATE(2026,8,1),Table2[[#This Row],[Start Date]]&lt;=DATE(2026,8,31)),"August",""))))</f>
        <v/>
      </c>
      <c r="P40" s="16" t="str">
        <f>IF(AND(Table2[[#This Row],[End Date]]&gt;=DATE(2024,9,1),Table2[[#This Row],[Start Date]]&lt;=DATE(2024,9,30)),"September",IF(AND(Table2[[#This Row],[End Date]]&gt;=DATE(2023,9,1),Table2[[#This Row],[Start Date]]&lt;=DATE(2023,9,30)),"September",IF(AND(Table2[[#This Row],[End Date]]&gt;=DATE(2025,9,1),Table2[[#This Row],[Start Date]]&lt;=DATE(2025,9,30)),"September",IF(AND(Table2[[#This Row],[End Date]]&gt;=DATE(2026,9,1),Table2[[#This Row],[Start Date]]&lt;=DATE(2026,9,30)),"September",""))))</f>
        <v/>
      </c>
      <c r="Q40" s="16" t="str">
        <f>IF(AND(Table2[[#This Row],[End Date]]&gt;=DATE(2024,10,1),Table2[[#This Row],[Start Date]]&lt;=DATE(2024,10,31)),"October",IF(AND(Table2[[#This Row],[End Date]]&gt;=DATE(2023,10,1),Table2[[#This Row],[Start Date]]&lt;=DATE(2023,10,31)),"October",IF(AND(Table2[[#This Row],[End Date]]&gt;=DATE(2025,10,1),Table2[[#This Row],[Start Date]]&lt;=DATE(2025,10,31)),"October",IF(AND(Table2[[#This Row],[End Date]]&gt;=DATE(2026,10,1),Table2[[#This Row],[Start Date]]&lt;=DATE(2026,10,31)),"October",""))))</f>
        <v/>
      </c>
      <c r="R40" s="16" t="str">
        <f>IF(AND(Table2[[#This Row],[End Date]]&gt;=DATE(2024,11,1),Table2[[#This Row],[Start Date]]&lt;=DATE(2024,11,30)),"November",IF(AND(Table2[[#This Row],[End Date]]&gt;=DATE(2023,11,1),Table2[[#This Row],[Start Date]]&lt;=DATE(2023,11,30)),"November",IF(AND(Table2[[#This Row],[End Date]]&gt;=DATE(2025,11,1),Table2[[#This Row],[Start Date]]&lt;=DATE(2025,11,30)),"November",IF(AND(Table2[[#This Row],[End Date]]&gt;=DATE(2026,11,1),Table2[[#This Row],[Start Date]]&lt;=DATE(2026,11,30)),"November",""))))</f>
        <v>November</v>
      </c>
      <c r="S40" s="16" t="str">
        <f>IF(AND(Table2[[#This Row],[End Date]]&gt;=DATE(2024,12,1),Table2[[#This Row],[Start Date]]&lt;=DATE(2024,12,31)),"December",IF(AND(Table2[[#This Row],[End Date]]&gt;=DATE(2023,12,1),Table2[[#This Row],[Start Date]]&lt;=DATE(2023,12,31)),"December",IF(AND(Table2[[#This Row],[End Date]]&gt;=DATE(2025,12,1),Table2[[#This Row],[Start Date]]&lt;=DATE(2025,12,31)),"December",IF(AND(Table2[[#This Row],[End Date]]&gt;=DATE(2026,12,1),Table2[[#This Row],[Start Date]]&lt;=DATE(2026,12,31)),"December",""))))</f>
        <v>December</v>
      </c>
    </row>
    <row r="41" spans="1:19" ht="47.15" customHeight="1" x14ac:dyDescent="0.35">
      <c r="A41" s="29" t="s">
        <v>30</v>
      </c>
      <c r="B41" s="9" t="s">
        <v>91</v>
      </c>
      <c r="C41" s="31" t="s">
        <v>44</v>
      </c>
      <c r="D41" s="32" t="s">
        <v>92</v>
      </c>
      <c r="E41" s="13"/>
      <c r="F41" s="14">
        <v>45611</v>
      </c>
      <c r="G41" s="14">
        <v>45641</v>
      </c>
      <c r="H41" s="16" t="str">
        <f>IF(AND(Table2[[#This Row],[End Date]]&gt;=DATE(2024,1,1),Table2[[#This Row],[Start Date]]&lt;=DATE(2024,1,31)),"January",IF(AND(Table2[[#This Row],[End Date]]&gt;=DATE(2023,1,1),Table2[[#This Row],[Start Date]]&lt;=DATE(2023,1,31)),"January",IF(AND(Table2[[#This Row],[End Date]]&gt;=DATE(2025,1,1),Table2[[#This Row],[Start Date]]&lt;=DATE(2025,1,31)),"January",IF(AND(Table2[[#This Row],[End Date]]&gt;=DATE(2026,1,1),Table2[[#This Row],[Start Date]]&lt;=DATE(2026,1,31)),"January",""))))</f>
        <v/>
      </c>
      <c r="I41" s="16" t="str">
        <f>IF(AND(Table2[[#This Row],[End Date]]&gt;=DATE(2024,2,1),Table2[[#This Row],[Start Date]]&lt;=DATE(2024,2,29)),"February",IF(AND(Table2[[#This Row],[End Date]]&gt;=DATE(2023,2,1),Table2[[#This Row],[Start Date]]&lt;=DATE(2023,2,28)),"February",IF(AND(Table2[[#This Row],[End Date]]&gt;=DATE(2025,2,1),Table2[[#This Row],[Start Date]]&lt;=DATE(2025,2,28)),"February",IF(AND(Table2[[#This Row],[End Date]]&gt;=DATE(2026,2,1),Table2[[#This Row],[Start Date]]&lt;=DATE(2026,2,28)),"February",""))))</f>
        <v/>
      </c>
      <c r="J41" s="16" t="str">
        <f>IF(AND(Table2[[#This Row],[End Date]]&gt;=DATE(2024,3,1),Table2[[#This Row],[Start Date]]&lt;=DATE(2024,3,31)),"March",IF(AND(Table2[[#This Row],[End Date]]&gt;=DATE(2023,3,1),Table2[[#This Row],[Start Date]]&lt;=DATE(2023,3,31)),"March",IF(AND(Table2[[#This Row],[End Date]]&gt;=DATE(2025,3,1),Table2[[#This Row],[Start Date]]&lt;=DATE(2025,3,31)),"March",IF(AND(Table2[[#This Row],[End Date]]&gt;=DATE(2026,3,1),Table2[[#This Row],[Start Date]]&lt;=DATE(2026,3,31)),"March",""))))</f>
        <v/>
      </c>
      <c r="K41" s="16" t="str">
        <f>IF(AND(Table2[[#This Row],[End Date]]&gt;=DATE(2024,4,1),Table2[[#This Row],[Start Date]]&lt;=DATE(2024,4,30)),"April",IF(AND(Table2[[#This Row],[End Date]]&gt;=DATE(2023,4,1),Table2[[#This Row],[Start Date]]&lt;=DATE(2023,4,30)),"April",IF(AND(Table2[[#This Row],[End Date]]&gt;=DATE(2025,4,1),Table2[[#This Row],[Start Date]]&lt;=DATE(2025,4,30)),"April",IF(AND(Table2[[#This Row],[End Date]]&gt;=DATE(2026,4,1),Table2[[#This Row],[Start Date]]&lt;=DATE(2026,4,30)),"April",""))))</f>
        <v/>
      </c>
      <c r="L41" s="16" t="str">
        <f>IF(AND(Table2[[#This Row],[End Date]]&gt;=DATE(2024,5,1),Table2[[#This Row],[Start Date]]&lt;=DATE(2024,5,31)),"May",IF(AND(Table2[[#This Row],[End Date]]&gt;=DATE(2023,5,1),Table2[[#This Row],[Start Date]]&lt;=DATE(2023,5,31)),"May",IF(AND(Table2[[#This Row],[End Date]]&gt;=DATE(2025,5,1),Table2[[#This Row],[Start Date]]&lt;=DATE(2025,5,31)),"May",IF(AND(Table2[[#This Row],[End Date]]&gt;=DATE(2026,5,1),Table2[[#This Row],[Start Date]]&lt;=DATE(2026,5,31)),"May",""))))</f>
        <v/>
      </c>
      <c r="M41" s="16" t="str">
        <f>IF(AND(Table2[[#This Row],[End Date]]&gt;=DATE(2024,6,1),Table2[[#This Row],[Start Date]]&lt;=DATE(2024,6,30)),"June",IF(AND(Table2[[#This Row],[End Date]]&gt;=DATE(2023,6,1),Table2[[#This Row],[Start Date]]&lt;=DATE(2023,6,30)),"June",IF(AND(Table2[[#This Row],[End Date]]&gt;=DATE(2025,6,1),Table2[[#This Row],[Start Date]]&lt;=DATE(2025,6,30)),"June",IF(AND(Table2[[#This Row],[End Date]]&gt;=DATE(2026,6,1),Table2[[#This Row],[Start Date]]&lt;=DATE(2026,6,30)),"June",""))))</f>
        <v/>
      </c>
      <c r="N41" s="16" t="str">
        <f>IF(AND(Table2[[#This Row],[End Date]]&gt;=DATE(2024,7,1),Table2[[#This Row],[Start Date]]&lt;=DATE(2024,7,31)),"July",IF(AND(Table2[[#This Row],[End Date]]&gt;=DATE(2023,7,1),Table2[[#This Row],[Start Date]]&lt;=DATE(2023,7,31)),"July",IF(AND(Table2[[#This Row],[End Date]]&gt;=DATE(2025,7,1),Table2[[#This Row],[Start Date]]&lt;=DATE(2025,7,31)),"July",IF(AND(Table2[[#This Row],[End Date]]&gt;=DATE(2026,7,1),Table2[[#This Row],[Start Date]]&lt;=DATE(2026,7,31)),"July",""))))</f>
        <v/>
      </c>
      <c r="O41" s="16" t="str">
        <f>IF(AND(Table2[[#This Row],[End Date]]&gt;=DATE(2024,8,1),Table2[[#This Row],[Start Date]]&lt;=DATE(2024,8,31)),"August",IF(AND(Table2[[#This Row],[End Date]]&gt;=DATE(2023,8,1),Table2[[#This Row],[Start Date]]&lt;=DATE(2023,8,31)),"August",IF(AND(Table2[[#This Row],[End Date]]&gt;=DATE(2025,8,1),Table2[[#This Row],[Start Date]]&lt;=DATE(2025,8,31)),"August",IF(AND(Table2[[#This Row],[End Date]]&gt;=DATE(2026,8,1),Table2[[#This Row],[Start Date]]&lt;=DATE(2026,8,31)),"August",""))))</f>
        <v/>
      </c>
      <c r="P41" s="16" t="str">
        <f>IF(AND(Table2[[#This Row],[End Date]]&gt;=DATE(2024,9,1),Table2[[#This Row],[Start Date]]&lt;=DATE(2024,9,30)),"September",IF(AND(Table2[[#This Row],[End Date]]&gt;=DATE(2023,9,1),Table2[[#This Row],[Start Date]]&lt;=DATE(2023,9,30)),"September",IF(AND(Table2[[#This Row],[End Date]]&gt;=DATE(2025,9,1),Table2[[#This Row],[Start Date]]&lt;=DATE(2025,9,30)),"September",IF(AND(Table2[[#This Row],[End Date]]&gt;=DATE(2026,9,1),Table2[[#This Row],[Start Date]]&lt;=DATE(2026,9,30)),"September",""))))</f>
        <v/>
      </c>
      <c r="Q41" s="16" t="str">
        <f>IF(AND(Table2[[#This Row],[End Date]]&gt;=DATE(2024,10,1),Table2[[#This Row],[Start Date]]&lt;=DATE(2024,10,31)),"October",IF(AND(Table2[[#This Row],[End Date]]&gt;=DATE(2023,10,1),Table2[[#This Row],[Start Date]]&lt;=DATE(2023,10,31)),"October",IF(AND(Table2[[#This Row],[End Date]]&gt;=DATE(2025,10,1),Table2[[#This Row],[Start Date]]&lt;=DATE(2025,10,31)),"October",IF(AND(Table2[[#This Row],[End Date]]&gt;=DATE(2026,10,1),Table2[[#This Row],[Start Date]]&lt;=DATE(2026,10,31)),"October",""))))</f>
        <v/>
      </c>
      <c r="R41" s="16" t="str">
        <f>IF(AND(Table2[[#This Row],[End Date]]&gt;=DATE(2024,11,1),Table2[[#This Row],[Start Date]]&lt;=DATE(2024,11,30)),"November",IF(AND(Table2[[#This Row],[End Date]]&gt;=DATE(2023,11,1),Table2[[#This Row],[Start Date]]&lt;=DATE(2023,11,30)),"November",IF(AND(Table2[[#This Row],[End Date]]&gt;=DATE(2025,11,1),Table2[[#This Row],[Start Date]]&lt;=DATE(2025,11,30)),"November",IF(AND(Table2[[#This Row],[End Date]]&gt;=DATE(2026,11,1),Table2[[#This Row],[Start Date]]&lt;=DATE(2026,11,30)),"November",""))))</f>
        <v>November</v>
      </c>
      <c r="S41" s="16" t="str">
        <f>IF(AND(Table2[[#This Row],[End Date]]&gt;=DATE(2024,12,1),Table2[[#This Row],[Start Date]]&lt;=DATE(2024,12,31)),"December",IF(AND(Table2[[#This Row],[End Date]]&gt;=DATE(2023,12,1),Table2[[#This Row],[Start Date]]&lt;=DATE(2023,12,31)),"December",IF(AND(Table2[[#This Row],[End Date]]&gt;=DATE(2025,12,1),Table2[[#This Row],[Start Date]]&lt;=DATE(2025,12,31)),"December",IF(AND(Table2[[#This Row],[End Date]]&gt;=DATE(2026,12,1),Table2[[#This Row],[Start Date]]&lt;=DATE(2026,12,31)),"December",""))))</f>
        <v>December</v>
      </c>
    </row>
    <row r="42" spans="1:19" ht="47.15" customHeight="1" x14ac:dyDescent="0.35">
      <c r="A42" s="29" t="s">
        <v>22</v>
      </c>
      <c r="B42" s="9" t="s">
        <v>93</v>
      </c>
      <c r="C42" s="31" t="s">
        <v>34</v>
      </c>
      <c r="D42" s="32" t="s">
        <v>94</v>
      </c>
      <c r="E42" s="13"/>
      <c r="F42" s="14">
        <v>45611</v>
      </c>
      <c r="G42" s="14">
        <v>45639</v>
      </c>
      <c r="H42" s="16" t="str">
        <f>IF(AND(Table2[[#This Row],[End Date]]&gt;=DATE(2024,1,1),Table2[[#This Row],[Start Date]]&lt;=DATE(2024,1,31)),"January",IF(AND(Table2[[#This Row],[End Date]]&gt;=DATE(2023,1,1),Table2[[#This Row],[Start Date]]&lt;=DATE(2023,1,31)),"January",IF(AND(Table2[[#This Row],[End Date]]&gt;=DATE(2025,1,1),Table2[[#This Row],[Start Date]]&lt;=DATE(2025,1,31)),"January",IF(AND(Table2[[#This Row],[End Date]]&gt;=DATE(2026,1,1),Table2[[#This Row],[Start Date]]&lt;=DATE(2026,1,31)),"January",""))))</f>
        <v/>
      </c>
      <c r="I42" s="16" t="str">
        <f>IF(AND(Table2[[#This Row],[End Date]]&gt;=DATE(2024,2,1),Table2[[#This Row],[Start Date]]&lt;=DATE(2024,2,29)),"February",IF(AND(Table2[[#This Row],[End Date]]&gt;=DATE(2023,2,1),Table2[[#This Row],[Start Date]]&lt;=DATE(2023,2,28)),"February",IF(AND(Table2[[#This Row],[End Date]]&gt;=DATE(2025,2,1),Table2[[#This Row],[Start Date]]&lt;=DATE(2025,2,28)),"February",IF(AND(Table2[[#This Row],[End Date]]&gt;=DATE(2026,2,1),Table2[[#This Row],[Start Date]]&lt;=DATE(2026,2,28)),"February",""))))</f>
        <v/>
      </c>
      <c r="J42" s="16" t="str">
        <f>IF(AND(Table2[[#This Row],[End Date]]&gt;=DATE(2024,3,1),Table2[[#This Row],[Start Date]]&lt;=DATE(2024,3,31)),"March",IF(AND(Table2[[#This Row],[End Date]]&gt;=DATE(2023,3,1),Table2[[#This Row],[Start Date]]&lt;=DATE(2023,3,31)),"March",IF(AND(Table2[[#This Row],[End Date]]&gt;=DATE(2025,3,1),Table2[[#This Row],[Start Date]]&lt;=DATE(2025,3,31)),"March",IF(AND(Table2[[#This Row],[End Date]]&gt;=DATE(2026,3,1),Table2[[#This Row],[Start Date]]&lt;=DATE(2026,3,31)),"March",""))))</f>
        <v/>
      </c>
      <c r="K42" s="16" t="str">
        <f>IF(AND(Table2[[#This Row],[End Date]]&gt;=DATE(2024,4,1),Table2[[#This Row],[Start Date]]&lt;=DATE(2024,4,30)),"April",IF(AND(Table2[[#This Row],[End Date]]&gt;=DATE(2023,4,1),Table2[[#This Row],[Start Date]]&lt;=DATE(2023,4,30)),"April",IF(AND(Table2[[#This Row],[End Date]]&gt;=DATE(2025,4,1),Table2[[#This Row],[Start Date]]&lt;=DATE(2025,4,30)),"April",IF(AND(Table2[[#This Row],[End Date]]&gt;=DATE(2026,4,1),Table2[[#This Row],[Start Date]]&lt;=DATE(2026,4,30)),"April",""))))</f>
        <v/>
      </c>
      <c r="L42" s="16" t="str">
        <f>IF(AND(Table2[[#This Row],[End Date]]&gt;=DATE(2024,5,1),Table2[[#This Row],[Start Date]]&lt;=DATE(2024,5,31)),"May",IF(AND(Table2[[#This Row],[End Date]]&gt;=DATE(2023,5,1),Table2[[#This Row],[Start Date]]&lt;=DATE(2023,5,31)),"May",IF(AND(Table2[[#This Row],[End Date]]&gt;=DATE(2025,5,1),Table2[[#This Row],[Start Date]]&lt;=DATE(2025,5,31)),"May",IF(AND(Table2[[#This Row],[End Date]]&gt;=DATE(2026,5,1),Table2[[#This Row],[Start Date]]&lt;=DATE(2026,5,31)),"May",""))))</f>
        <v/>
      </c>
      <c r="M42" s="16" t="str">
        <f>IF(AND(Table2[[#This Row],[End Date]]&gt;=DATE(2024,6,1),Table2[[#This Row],[Start Date]]&lt;=DATE(2024,6,30)),"June",IF(AND(Table2[[#This Row],[End Date]]&gt;=DATE(2023,6,1),Table2[[#This Row],[Start Date]]&lt;=DATE(2023,6,30)),"June",IF(AND(Table2[[#This Row],[End Date]]&gt;=DATE(2025,6,1),Table2[[#This Row],[Start Date]]&lt;=DATE(2025,6,30)),"June",IF(AND(Table2[[#This Row],[End Date]]&gt;=DATE(2026,6,1),Table2[[#This Row],[Start Date]]&lt;=DATE(2026,6,30)),"June",""))))</f>
        <v/>
      </c>
      <c r="N42" s="16" t="str">
        <f>IF(AND(Table2[[#This Row],[End Date]]&gt;=DATE(2024,7,1),Table2[[#This Row],[Start Date]]&lt;=DATE(2024,7,31)),"July",IF(AND(Table2[[#This Row],[End Date]]&gt;=DATE(2023,7,1),Table2[[#This Row],[Start Date]]&lt;=DATE(2023,7,31)),"July",IF(AND(Table2[[#This Row],[End Date]]&gt;=DATE(2025,7,1),Table2[[#This Row],[Start Date]]&lt;=DATE(2025,7,31)),"July",IF(AND(Table2[[#This Row],[End Date]]&gt;=DATE(2026,7,1),Table2[[#This Row],[Start Date]]&lt;=DATE(2026,7,31)),"July",""))))</f>
        <v/>
      </c>
      <c r="O42" s="16" t="str">
        <f>IF(AND(Table2[[#This Row],[End Date]]&gt;=DATE(2024,8,1),Table2[[#This Row],[Start Date]]&lt;=DATE(2024,8,31)),"August",IF(AND(Table2[[#This Row],[End Date]]&gt;=DATE(2023,8,1),Table2[[#This Row],[Start Date]]&lt;=DATE(2023,8,31)),"August",IF(AND(Table2[[#This Row],[End Date]]&gt;=DATE(2025,8,1),Table2[[#This Row],[Start Date]]&lt;=DATE(2025,8,31)),"August",IF(AND(Table2[[#This Row],[End Date]]&gt;=DATE(2026,8,1),Table2[[#This Row],[Start Date]]&lt;=DATE(2026,8,31)),"August",""))))</f>
        <v/>
      </c>
      <c r="P42" s="16" t="str">
        <f>IF(AND(Table2[[#This Row],[End Date]]&gt;=DATE(2024,9,1),Table2[[#This Row],[Start Date]]&lt;=DATE(2024,9,30)),"September",IF(AND(Table2[[#This Row],[End Date]]&gt;=DATE(2023,9,1),Table2[[#This Row],[Start Date]]&lt;=DATE(2023,9,30)),"September",IF(AND(Table2[[#This Row],[End Date]]&gt;=DATE(2025,9,1),Table2[[#This Row],[Start Date]]&lt;=DATE(2025,9,30)),"September",IF(AND(Table2[[#This Row],[End Date]]&gt;=DATE(2026,9,1),Table2[[#This Row],[Start Date]]&lt;=DATE(2026,9,30)),"September",""))))</f>
        <v/>
      </c>
      <c r="Q42" s="16" t="str">
        <f>IF(AND(Table2[[#This Row],[End Date]]&gt;=DATE(2024,10,1),Table2[[#This Row],[Start Date]]&lt;=DATE(2024,10,31)),"October",IF(AND(Table2[[#This Row],[End Date]]&gt;=DATE(2023,10,1),Table2[[#This Row],[Start Date]]&lt;=DATE(2023,10,31)),"October",IF(AND(Table2[[#This Row],[End Date]]&gt;=DATE(2025,10,1),Table2[[#This Row],[Start Date]]&lt;=DATE(2025,10,31)),"October",IF(AND(Table2[[#This Row],[End Date]]&gt;=DATE(2026,10,1),Table2[[#This Row],[Start Date]]&lt;=DATE(2026,10,31)),"October",""))))</f>
        <v/>
      </c>
      <c r="R42" s="16" t="str">
        <f>IF(AND(Table2[[#This Row],[End Date]]&gt;=DATE(2024,11,1),Table2[[#This Row],[Start Date]]&lt;=DATE(2024,11,30)),"November",IF(AND(Table2[[#This Row],[End Date]]&gt;=DATE(2023,11,1),Table2[[#This Row],[Start Date]]&lt;=DATE(2023,11,30)),"November",IF(AND(Table2[[#This Row],[End Date]]&gt;=DATE(2025,11,1),Table2[[#This Row],[Start Date]]&lt;=DATE(2025,11,30)),"November",IF(AND(Table2[[#This Row],[End Date]]&gt;=DATE(2026,11,1),Table2[[#This Row],[Start Date]]&lt;=DATE(2026,11,30)),"November",""))))</f>
        <v>November</v>
      </c>
      <c r="S42" s="16" t="str">
        <f>IF(AND(Table2[[#This Row],[End Date]]&gt;=DATE(2024,12,1),Table2[[#This Row],[Start Date]]&lt;=DATE(2024,12,31)),"December",IF(AND(Table2[[#This Row],[End Date]]&gt;=DATE(2023,12,1),Table2[[#This Row],[Start Date]]&lt;=DATE(2023,12,31)),"December",IF(AND(Table2[[#This Row],[End Date]]&gt;=DATE(2025,12,1),Table2[[#This Row],[Start Date]]&lt;=DATE(2025,12,31)),"December",IF(AND(Table2[[#This Row],[End Date]]&gt;=DATE(2026,12,1),Table2[[#This Row],[Start Date]]&lt;=DATE(2026,12,31)),"December",""))))</f>
        <v>December</v>
      </c>
    </row>
    <row r="43" spans="1:19" ht="47.15" customHeight="1" x14ac:dyDescent="0.35">
      <c r="A43" s="29" t="s">
        <v>27</v>
      </c>
      <c r="B43" s="9" t="s">
        <v>95</v>
      </c>
      <c r="C43" s="20" t="s">
        <v>96</v>
      </c>
      <c r="D43" s="32" t="s">
        <v>97</v>
      </c>
      <c r="E43" s="9"/>
      <c r="F43" s="15">
        <v>45611</v>
      </c>
      <c r="G43" s="14">
        <v>45884</v>
      </c>
      <c r="H43" s="16" t="str">
        <f>IF(AND(Table2[[#This Row],[End Date]]&gt;=DATE(2024,1,1),Table2[[#This Row],[Start Date]]&lt;=DATE(2024,1,31)),"January",IF(AND(Table2[[#This Row],[End Date]]&gt;=DATE(2023,1,1),Table2[[#This Row],[Start Date]]&lt;=DATE(2023,1,31)),"January",IF(AND(Table2[[#This Row],[End Date]]&gt;=DATE(2025,1,1),Table2[[#This Row],[Start Date]]&lt;=DATE(2025,1,31)),"January",IF(AND(Table2[[#This Row],[End Date]]&gt;=DATE(2026,1,1),Table2[[#This Row],[Start Date]]&lt;=DATE(2026,1,31)),"January",""))))</f>
        <v>January</v>
      </c>
      <c r="I43" s="16" t="str">
        <f>IF(AND(Table2[[#This Row],[End Date]]&gt;=DATE(2024,2,1),Table2[[#This Row],[Start Date]]&lt;=DATE(2024,2,29)),"February",IF(AND(Table2[[#This Row],[End Date]]&gt;=DATE(2023,2,1),Table2[[#This Row],[Start Date]]&lt;=DATE(2023,2,28)),"February",IF(AND(Table2[[#This Row],[End Date]]&gt;=DATE(2025,2,1),Table2[[#This Row],[Start Date]]&lt;=DATE(2025,2,28)),"February",IF(AND(Table2[[#This Row],[End Date]]&gt;=DATE(2026,2,1),Table2[[#This Row],[Start Date]]&lt;=DATE(2026,2,28)),"February",""))))</f>
        <v>February</v>
      </c>
      <c r="J43" s="16" t="str">
        <f>IF(AND(Table2[[#This Row],[End Date]]&gt;=DATE(2024,3,1),Table2[[#This Row],[Start Date]]&lt;=DATE(2024,3,31)),"March",IF(AND(Table2[[#This Row],[End Date]]&gt;=DATE(2023,3,1),Table2[[#This Row],[Start Date]]&lt;=DATE(2023,3,31)),"March",IF(AND(Table2[[#This Row],[End Date]]&gt;=DATE(2025,3,1),Table2[[#This Row],[Start Date]]&lt;=DATE(2025,3,31)),"March",IF(AND(Table2[[#This Row],[End Date]]&gt;=DATE(2026,3,1),Table2[[#This Row],[Start Date]]&lt;=DATE(2026,3,31)),"March",""))))</f>
        <v>March</v>
      </c>
      <c r="K43" s="16" t="str">
        <f>IF(AND(Table2[[#This Row],[End Date]]&gt;=DATE(2024,4,1),Table2[[#This Row],[Start Date]]&lt;=DATE(2024,4,30)),"April",IF(AND(Table2[[#This Row],[End Date]]&gt;=DATE(2023,4,1),Table2[[#This Row],[Start Date]]&lt;=DATE(2023,4,30)),"April",IF(AND(Table2[[#This Row],[End Date]]&gt;=DATE(2025,4,1),Table2[[#This Row],[Start Date]]&lt;=DATE(2025,4,30)),"April",IF(AND(Table2[[#This Row],[End Date]]&gt;=DATE(2026,4,1),Table2[[#This Row],[Start Date]]&lt;=DATE(2026,4,30)),"April",""))))</f>
        <v>April</v>
      </c>
      <c r="L43" s="16" t="str">
        <f>IF(AND(Table2[[#This Row],[End Date]]&gt;=DATE(2024,5,1),Table2[[#This Row],[Start Date]]&lt;=DATE(2024,5,31)),"May",IF(AND(Table2[[#This Row],[End Date]]&gt;=DATE(2023,5,1),Table2[[#This Row],[Start Date]]&lt;=DATE(2023,5,31)),"May",IF(AND(Table2[[#This Row],[End Date]]&gt;=DATE(2025,5,1),Table2[[#This Row],[Start Date]]&lt;=DATE(2025,5,31)),"May",IF(AND(Table2[[#This Row],[End Date]]&gt;=DATE(2026,5,1),Table2[[#This Row],[Start Date]]&lt;=DATE(2026,5,31)),"May",""))))</f>
        <v>May</v>
      </c>
      <c r="M43" s="16" t="str">
        <f>IF(AND(Table2[[#This Row],[End Date]]&gt;=DATE(2024,6,1),Table2[[#This Row],[Start Date]]&lt;=DATE(2024,6,30)),"June",IF(AND(Table2[[#This Row],[End Date]]&gt;=DATE(2023,6,1),Table2[[#This Row],[Start Date]]&lt;=DATE(2023,6,30)),"June",IF(AND(Table2[[#This Row],[End Date]]&gt;=DATE(2025,6,1),Table2[[#This Row],[Start Date]]&lt;=DATE(2025,6,30)),"June",IF(AND(Table2[[#This Row],[End Date]]&gt;=DATE(2026,6,1),Table2[[#This Row],[Start Date]]&lt;=DATE(2026,6,30)),"June",""))))</f>
        <v>June</v>
      </c>
      <c r="N43" s="16" t="str">
        <f>IF(AND(Table2[[#This Row],[End Date]]&gt;=DATE(2024,7,1),Table2[[#This Row],[Start Date]]&lt;=DATE(2024,7,31)),"July",IF(AND(Table2[[#This Row],[End Date]]&gt;=DATE(2023,7,1),Table2[[#This Row],[Start Date]]&lt;=DATE(2023,7,31)),"July",IF(AND(Table2[[#This Row],[End Date]]&gt;=DATE(2025,7,1),Table2[[#This Row],[Start Date]]&lt;=DATE(2025,7,31)),"July",IF(AND(Table2[[#This Row],[End Date]]&gt;=DATE(2026,7,1),Table2[[#This Row],[Start Date]]&lt;=DATE(2026,7,31)),"July",""))))</f>
        <v>July</v>
      </c>
      <c r="O43" s="16" t="str">
        <f>IF(AND(Table2[[#This Row],[End Date]]&gt;=DATE(2024,8,1),Table2[[#This Row],[Start Date]]&lt;=DATE(2024,8,31)),"August",IF(AND(Table2[[#This Row],[End Date]]&gt;=DATE(2023,8,1),Table2[[#This Row],[Start Date]]&lt;=DATE(2023,8,31)),"August",IF(AND(Table2[[#This Row],[End Date]]&gt;=DATE(2025,8,1),Table2[[#This Row],[Start Date]]&lt;=DATE(2025,8,31)),"August",IF(AND(Table2[[#This Row],[End Date]]&gt;=DATE(2026,8,1),Table2[[#This Row],[Start Date]]&lt;=DATE(2026,8,31)),"August",""))))</f>
        <v>August</v>
      </c>
      <c r="P43" s="16" t="str">
        <f>IF(AND(Table2[[#This Row],[End Date]]&gt;=DATE(2024,9,1),Table2[[#This Row],[Start Date]]&lt;=DATE(2024,9,30)),"September",IF(AND(Table2[[#This Row],[End Date]]&gt;=DATE(2023,9,1),Table2[[#This Row],[Start Date]]&lt;=DATE(2023,9,30)),"September",IF(AND(Table2[[#This Row],[End Date]]&gt;=DATE(2025,9,1),Table2[[#This Row],[Start Date]]&lt;=DATE(2025,9,30)),"September",IF(AND(Table2[[#This Row],[End Date]]&gt;=DATE(2026,9,1),Table2[[#This Row],[Start Date]]&lt;=DATE(2026,9,30)),"September",""))))</f>
        <v/>
      </c>
      <c r="Q43" s="16" t="str">
        <f>IF(AND(Table2[[#This Row],[End Date]]&gt;=DATE(2024,10,1),Table2[[#This Row],[Start Date]]&lt;=DATE(2024,10,31)),"October",IF(AND(Table2[[#This Row],[End Date]]&gt;=DATE(2023,10,1),Table2[[#This Row],[Start Date]]&lt;=DATE(2023,10,31)),"October",IF(AND(Table2[[#This Row],[End Date]]&gt;=DATE(2025,10,1),Table2[[#This Row],[Start Date]]&lt;=DATE(2025,10,31)),"October",IF(AND(Table2[[#This Row],[End Date]]&gt;=DATE(2026,10,1),Table2[[#This Row],[Start Date]]&lt;=DATE(2026,10,31)),"October",""))))</f>
        <v/>
      </c>
      <c r="R43" s="16" t="str">
        <f>IF(AND(Table2[[#This Row],[End Date]]&gt;=DATE(2024,11,1),Table2[[#This Row],[Start Date]]&lt;=DATE(2024,11,30)),"November",IF(AND(Table2[[#This Row],[End Date]]&gt;=DATE(2023,11,1),Table2[[#This Row],[Start Date]]&lt;=DATE(2023,11,30)),"November",IF(AND(Table2[[#This Row],[End Date]]&gt;=DATE(2025,11,1),Table2[[#This Row],[Start Date]]&lt;=DATE(2025,11,30)),"November",IF(AND(Table2[[#This Row],[End Date]]&gt;=DATE(2026,11,1),Table2[[#This Row],[Start Date]]&lt;=DATE(2026,11,30)),"November",""))))</f>
        <v>November</v>
      </c>
      <c r="S43" s="16" t="str">
        <f>IF(AND(Table2[[#This Row],[End Date]]&gt;=DATE(2024,12,1),Table2[[#This Row],[Start Date]]&lt;=DATE(2024,12,31)),"December",IF(AND(Table2[[#This Row],[End Date]]&gt;=DATE(2023,12,1),Table2[[#This Row],[Start Date]]&lt;=DATE(2023,12,31)),"December",IF(AND(Table2[[#This Row],[End Date]]&gt;=DATE(2025,12,1),Table2[[#This Row],[Start Date]]&lt;=DATE(2025,12,31)),"December",IF(AND(Table2[[#This Row],[End Date]]&gt;=DATE(2026,12,1),Table2[[#This Row],[Start Date]]&lt;=DATE(2026,12,31)),"December",""))))</f>
        <v>December</v>
      </c>
    </row>
    <row r="44" spans="1:19" ht="47.15" customHeight="1" x14ac:dyDescent="0.35">
      <c r="A44" s="29" t="s">
        <v>22</v>
      </c>
      <c r="B44" s="9" t="s">
        <v>98</v>
      </c>
      <c r="C44" s="31" t="s">
        <v>44</v>
      </c>
      <c r="D44" s="32" t="s">
        <v>99</v>
      </c>
      <c r="E44" s="13"/>
      <c r="F44" s="14">
        <v>45617</v>
      </c>
      <c r="G44" s="14">
        <v>45646</v>
      </c>
      <c r="H44" s="16" t="str">
        <f>IF(AND(Table2[[#This Row],[End Date]]&gt;=DATE(2024,1,1),Table2[[#This Row],[Start Date]]&lt;=DATE(2024,1,31)),"January",IF(AND(Table2[[#This Row],[End Date]]&gt;=DATE(2023,1,1),Table2[[#This Row],[Start Date]]&lt;=DATE(2023,1,31)),"January",IF(AND(Table2[[#This Row],[End Date]]&gt;=DATE(2025,1,1),Table2[[#This Row],[Start Date]]&lt;=DATE(2025,1,31)),"January",IF(AND(Table2[[#This Row],[End Date]]&gt;=DATE(2026,1,1),Table2[[#This Row],[Start Date]]&lt;=DATE(2026,1,31)),"January",""))))</f>
        <v/>
      </c>
      <c r="I44" s="16" t="str">
        <f>IF(AND(Table2[[#This Row],[End Date]]&gt;=DATE(2024,2,1),Table2[[#This Row],[Start Date]]&lt;=DATE(2024,2,29)),"February",IF(AND(Table2[[#This Row],[End Date]]&gt;=DATE(2023,2,1),Table2[[#This Row],[Start Date]]&lt;=DATE(2023,2,28)),"February",IF(AND(Table2[[#This Row],[End Date]]&gt;=DATE(2025,2,1),Table2[[#This Row],[Start Date]]&lt;=DATE(2025,2,28)),"February",IF(AND(Table2[[#This Row],[End Date]]&gt;=DATE(2026,2,1),Table2[[#This Row],[Start Date]]&lt;=DATE(2026,2,28)),"February",""))))</f>
        <v/>
      </c>
      <c r="J44" s="16" t="str">
        <f>IF(AND(Table2[[#This Row],[End Date]]&gt;=DATE(2024,3,1),Table2[[#This Row],[Start Date]]&lt;=DATE(2024,3,31)),"March",IF(AND(Table2[[#This Row],[End Date]]&gt;=DATE(2023,3,1),Table2[[#This Row],[Start Date]]&lt;=DATE(2023,3,31)),"March",IF(AND(Table2[[#This Row],[End Date]]&gt;=DATE(2025,3,1),Table2[[#This Row],[Start Date]]&lt;=DATE(2025,3,31)),"March",IF(AND(Table2[[#This Row],[End Date]]&gt;=DATE(2026,3,1),Table2[[#This Row],[Start Date]]&lt;=DATE(2026,3,31)),"March",""))))</f>
        <v/>
      </c>
      <c r="K44" s="16" t="str">
        <f>IF(AND(Table2[[#This Row],[End Date]]&gt;=DATE(2024,4,1),Table2[[#This Row],[Start Date]]&lt;=DATE(2024,4,30)),"April",IF(AND(Table2[[#This Row],[End Date]]&gt;=DATE(2023,4,1),Table2[[#This Row],[Start Date]]&lt;=DATE(2023,4,30)),"April",IF(AND(Table2[[#This Row],[End Date]]&gt;=DATE(2025,4,1),Table2[[#This Row],[Start Date]]&lt;=DATE(2025,4,30)),"April",IF(AND(Table2[[#This Row],[End Date]]&gt;=DATE(2026,4,1),Table2[[#This Row],[Start Date]]&lt;=DATE(2026,4,30)),"April",""))))</f>
        <v/>
      </c>
      <c r="L44" s="16" t="str">
        <f>IF(AND(Table2[[#This Row],[End Date]]&gt;=DATE(2024,5,1),Table2[[#This Row],[Start Date]]&lt;=DATE(2024,5,31)),"May",IF(AND(Table2[[#This Row],[End Date]]&gt;=DATE(2023,5,1),Table2[[#This Row],[Start Date]]&lt;=DATE(2023,5,31)),"May",IF(AND(Table2[[#This Row],[End Date]]&gt;=DATE(2025,5,1),Table2[[#This Row],[Start Date]]&lt;=DATE(2025,5,31)),"May",IF(AND(Table2[[#This Row],[End Date]]&gt;=DATE(2026,5,1),Table2[[#This Row],[Start Date]]&lt;=DATE(2026,5,31)),"May",""))))</f>
        <v/>
      </c>
      <c r="M44" s="16" t="str">
        <f>IF(AND(Table2[[#This Row],[End Date]]&gt;=DATE(2024,6,1),Table2[[#This Row],[Start Date]]&lt;=DATE(2024,6,30)),"June",IF(AND(Table2[[#This Row],[End Date]]&gt;=DATE(2023,6,1),Table2[[#This Row],[Start Date]]&lt;=DATE(2023,6,30)),"June",IF(AND(Table2[[#This Row],[End Date]]&gt;=DATE(2025,6,1),Table2[[#This Row],[Start Date]]&lt;=DATE(2025,6,30)),"June",IF(AND(Table2[[#This Row],[End Date]]&gt;=DATE(2026,6,1),Table2[[#This Row],[Start Date]]&lt;=DATE(2026,6,30)),"June",""))))</f>
        <v/>
      </c>
      <c r="N44" s="16" t="str">
        <f>IF(AND(Table2[[#This Row],[End Date]]&gt;=DATE(2024,7,1),Table2[[#This Row],[Start Date]]&lt;=DATE(2024,7,31)),"July",IF(AND(Table2[[#This Row],[End Date]]&gt;=DATE(2023,7,1),Table2[[#This Row],[Start Date]]&lt;=DATE(2023,7,31)),"July",IF(AND(Table2[[#This Row],[End Date]]&gt;=DATE(2025,7,1),Table2[[#This Row],[Start Date]]&lt;=DATE(2025,7,31)),"July",IF(AND(Table2[[#This Row],[End Date]]&gt;=DATE(2026,7,1),Table2[[#This Row],[Start Date]]&lt;=DATE(2026,7,31)),"July",""))))</f>
        <v/>
      </c>
      <c r="O44" s="16" t="str">
        <f>IF(AND(Table2[[#This Row],[End Date]]&gt;=DATE(2024,8,1),Table2[[#This Row],[Start Date]]&lt;=DATE(2024,8,31)),"August",IF(AND(Table2[[#This Row],[End Date]]&gt;=DATE(2023,8,1),Table2[[#This Row],[Start Date]]&lt;=DATE(2023,8,31)),"August",IF(AND(Table2[[#This Row],[End Date]]&gt;=DATE(2025,8,1),Table2[[#This Row],[Start Date]]&lt;=DATE(2025,8,31)),"August",IF(AND(Table2[[#This Row],[End Date]]&gt;=DATE(2026,8,1),Table2[[#This Row],[Start Date]]&lt;=DATE(2026,8,31)),"August",""))))</f>
        <v/>
      </c>
      <c r="P44" s="16" t="str">
        <f>IF(AND(Table2[[#This Row],[End Date]]&gt;=DATE(2024,9,1),Table2[[#This Row],[Start Date]]&lt;=DATE(2024,9,30)),"September",IF(AND(Table2[[#This Row],[End Date]]&gt;=DATE(2023,9,1),Table2[[#This Row],[Start Date]]&lt;=DATE(2023,9,30)),"September",IF(AND(Table2[[#This Row],[End Date]]&gt;=DATE(2025,9,1),Table2[[#This Row],[Start Date]]&lt;=DATE(2025,9,30)),"September",IF(AND(Table2[[#This Row],[End Date]]&gt;=DATE(2026,9,1),Table2[[#This Row],[Start Date]]&lt;=DATE(2026,9,30)),"September",""))))</f>
        <v/>
      </c>
      <c r="Q44" s="16" t="str">
        <f>IF(AND(Table2[[#This Row],[End Date]]&gt;=DATE(2024,10,1),Table2[[#This Row],[Start Date]]&lt;=DATE(2024,10,31)),"October",IF(AND(Table2[[#This Row],[End Date]]&gt;=DATE(2023,10,1),Table2[[#This Row],[Start Date]]&lt;=DATE(2023,10,31)),"October",IF(AND(Table2[[#This Row],[End Date]]&gt;=DATE(2025,10,1),Table2[[#This Row],[Start Date]]&lt;=DATE(2025,10,31)),"October",IF(AND(Table2[[#This Row],[End Date]]&gt;=DATE(2026,10,1),Table2[[#This Row],[Start Date]]&lt;=DATE(2026,10,31)),"October",""))))</f>
        <v/>
      </c>
      <c r="R44" s="16" t="str">
        <f>IF(AND(Table2[[#This Row],[End Date]]&gt;=DATE(2024,11,1),Table2[[#This Row],[Start Date]]&lt;=DATE(2024,11,30)),"November",IF(AND(Table2[[#This Row],[End Date]]&gt;=DATE(2023,11,1),Table2[[#This Row],[Start Date]]&lt;=DATE(2023,11,30)),"November",IF(AND(Table2[[#This Row],[End Date]]&gt;=DATE(2025,11,1),Table2[[#This Row],[Start Date]]&lt;=DATE(2025,11,30)),"November",IF(AND(Table2[[#This Row],[End Date]]&gt;=DATE(2026,11,1),Table2[[#This Row],[Start Date]]&lt;=DATE(2026,11,30)),"November",""))))</f>
        <v>November</v>
      </c>
      <c r="S44" s="16" t="str">
        <f>IF(AND(Table2[[#This Row],[End Date]]&gt;=DATE(2024,12,1),Table2[[#This Row],[Start Date]]&lt;=DATE(2024,12,31)),"December",IF(AND(Table2[[#This Row],[End Date]]&gt;=DATE(2023,12,1),Table2[[#This Row],[Start Date]]&lt;=DATE(2023,12,31)),"December",IF(AND(Table2[[#This Row],[End Date]]&gt;=DATE(2025,12,1),Table2[[#This Row],[Start Date]]&lt;=DATE(2025,12,31)),"December",IF(AND(Table2[[#This Row],[End Date]]&gt;=DATE(2026,12,1),Table2[[#This Row],[Start Date]]&lt;=DATE(2026,12,31)),"December",""))))</f>
        <v>December</v>
      </c>
    </row>
    <row r="45" spans="1:19" ht="47.15" customHeight="1" x14ac:dyDescent="0.35">
      <c r="A45" s="29" t="s">
        <v>30</v>
      </c>
      <c r="B45" s="9" t="s">
        <v>100</v>
      </c>
      <c r="C45" s="31" t="s">
        <v>24</v>
      </c>
      <c r="D45" s="32" t="s">
        <v>101</v>
      </c>
      <c r="E45" s="13"/>
      <c r="F45" s="14">
        <v>45627</v>
      </c>
      <c r="G45" s="14">
        <v>45839</v>
      </c>
      <c r="H45" s="16" t="str">
        <f>IF(AND(Table2[[#This Row],[End Date]]&gt;=DATE(2024,1,1),Table2[[#This Row],[Start Date]]&lt;=DATE(2024,1,31)),"January",IF(AND(Table2[[#This Row],[End Date]]&gt;=DATE(2023,1,1),Table2[[#This Row],[Start Date]]&lt;=DATE(2023,1,31)),"January",IF(AND(Table2[[#This Row],[End Date]]&gt;=DATE(2025,1,1),Table2[[#This Row],[Start Date]]&lt;=DATE(2025,1,31)),"January",IF(AND(Table2[[#This Row],[End Date]]&gt;=DATE(2026,1,1),Table2[[#This Row],[Start Date]]&lt;=DATE(2026,1,31)),"January",""))))</f>
        <v>January</v>
      </c>
      <c r="I45" s="16" t="str">
        <f>IF(AND(Table2[[#This Row],[End Date]]&gt;=DATE(2024,2,1),Table2[[#This Row],[Start Date]]&lt;=DATE(2024,2,29)),"February",IF(AND(Table2[[#This Row],[End Date]]&gt;=DATE(2023,2,1),Table2[[#This Row],[Start Date]]&lt;=DATE(2023,2,28)),"February",IF(AND(Table2[[#This Row],[End Date]]&gt;=DATE(2025,2,1),Table2[[#This Row],[Start Date]]&lt;=DATE(2025,2,28)),"February",IF(AND(Table2[[#This Row],[End Date]]&gt;=DATE(2026,2,1),Table2[[#This Row],[Start Date]]&lt;=DATE(2026,2,28)),"February",""))))</f>
        <v>February</v>
      </c>
      <c r="J45" s="16" t="str">
        <f>IF(AND(Table2[[#This Row],[End Date]]&gt;=DATE(2024,3,1),Table2[[#This Row],[Start Date]]&lt;=DATE(2024,3,31)),"March",IF(AND(Table2[[#This Row],[End Date]]&gt;=DATE(2023,3,1),Table2[[#This Row],[Start Date]]&lt;=DATE(2023,3,31)),"March",IF(AND(Table2[[#This Row],[End Date]]&gt;=DATE(2025,3,1),Table2[[#This Row],[Start Date]]&lt;=DATE(2025,3,31)),"March",IF(AND(Table2[[#This Row],[End Date]]&gt;=DATE(2026,3,1),Table2[[#This Row],[Start Date]]&lt;=DATE(2026,3,31)),"March",""))))</f>
        <v>March</v>
      </c>
      <c r="K45" s="16" t="str">
        <f>IF(AND(Table2[[#This Row],[End Date]]&gt;=DATE(2024,4,1),Table2[[#This Row],[Start Date]]&lt;=DATE(2024,4,30)),"April",IF(AND(Table2[[#This Row],[End Date]]&gt;=DATE(2023,4,1),Table2[[#This Row],[Start Date]]&lt;=DATE(2023,4,30)),"April",IF(AND(Table2[[#This Row],[End Date]]&gt;=DATE(2025,4,1),Table2[[#This Row],[Start Date]]&lt;=DATE(2025,4,30)),"April",IF(AND(Table2[[#This Row],[End Date]]&gt;=DATE(2026,4,1),Table2[[#This Row],[Start Date]]&lt;=DATE(2026,4,30)),"April",""))))</f>
        <v>April</v>
      </c>
      <c r="L45" s="16" t="str">
        <f>IF(AND(Table2[[#This Row],[End Date]]&gt;=DATE(2024,5,1),Table2[[#This Row],[Start Date]]&lt;=DATE(2024,5,31)),"May",IF(AND(Table2[[#This Row],[End Date]]&gt;=DATE(2023,5,1),Table2[[#This Row],[Start Date]]&lt;=DATE(2023,5,31)),"May",IF(AND(Table2[[#This Row],[End Date]]&gt;=DATE(2025,5,1),Table2[[#This Row],[Start Date]]&lt;=DATE(2025,5,31)),"May",IF(AND(Table2[[#This Row],[End Date]]&gt;=DATE(2026,5,1),Table2[[#This Row],[Start Date]]&lt;=DATE(2026,5,31)),"May",""))))</f>
        <v>May</v>
      </c>
      <c r="M45" s="16" t="str">
        <f>IF(AND(Table2[[#This Row],[End Date]]&gt;=DATE(2024,6,1),Table2[[#This Row],[Start Date]]&lt;=DATE(2024,6,30)),"June",IF(AND(Table2[[#This Row],[End Date]]&gt;=DATE(2023,6,1),Table2[[#This Row],[Start Date]]&lt;=DATE(2023,6,30)),"June",IF(AND(Table2[[#This Row],[End Date]]&gt;=DATE(2025,6,1),Table2[[#This Row],[Start Date]]&lt;=DATE(2025,6,30)),"June",IF(AND(Table2[[#This Row],[End Date]]&gt;=DATE(2026,6,1),Table2[[#This Row],[Start Date]]&lt;=DATE(2026,6,30)),"June",""))))</f>
        <v>June</v>
      </c>
      <c r="N45" s="16" t="str">
        <f>IF(AND(Table2[[#This Row],[End Date]]&gt;=DATE(2024,7,1),Table2[[#This Row],[Start Date]]&lt;=DATE(2024,7,31)),"July",IF(AND(Table2[[#This Row],[End Date]]&gt;=DATE(2023,7,1),Table2[[#This Row],[Start Date]]&lt;=DATE(2023,7,31)),"July",IF(AND(Table2[[#This Row],[End Date]]&gt;=DATE(2025,7,1),Table2[[#This Row],[Start Date]]&lt;=DATE(2025,7,31)),"July",IF(AND(Table2[[#This Row],[End Date]]&gt;=DATE(2026,7,1),Table2[[#This Row],[Start Date]]&lt;=DATE(2026,7,31)),"July",""))))</f>
        <v>July</v>
      </c>
      <c r="O45" s="16" t="str">
        <f>IF(AND(Table2[[#This Row],[End Date]]&gt;=DATE(2024,8,1),Table2[[#This Row],[Start Date]]&lt;=DATE(2024,8,31)),"August",IF(AND(Table2[[#This Row],[End Date]]&gt;=DATE(2023,8,1),Table2[[#This Row],[Start Date]]&lt;=DATE(2023,8,31)),"August",IF(AND(Table2[[#This Row],[End Date]]&gt;=DATE(2025,8,1),Table2[[#This Row],[Start Date]]&lt;=DATE(2025,8,31)),"August",IF(AND(Table2[[#This Row],[End Date]]&gt;=DATE(2026,8,1),Table2[[#This Row],[Start Date]]&lt;=DATE(2026,8,31)),"August",""))))</f>
        <v/>
      </c>
      <c r="P45" s="16" t="str">
        <f>IF(AND(Table2[[#This Row],[End Date]]&gt;=DATE(2024,9,1),Table2[[#This Row],[Start Date]]&lt;=DATE(2024,9,30)),"September",IF(AND(Table2[[#This Row],[End Date]]&gt;=DATE(2023,9,1),Table2[[#This Row],[Start Date]]&lt;=DATE(2023,9,30)),"September",IF(AND(Table2[[#This Row],[End Date]]&gt;=DATE(2025,9,1),Table2[[#This Row],[Start Date]]&lt;=DATE(2025,9,30)),"September",IF(AND(Table2[[#This Row],[End Date]]&gt;=DATE(2026,9,1),Table2[[#This Row],[Start Date]]&lt;=DATE(2026,9,30)),"September",""))))</f>
        <v/>
      </c>
      <c r="Q45" s="16" t="str">
        <f>IF(AND(Table2[[#This Row],[End Date]]&gt;=DATE(2024,10,1),Table2[[#This Row],[Start Date]]&lt;=DATE(2024,10,31)),"October",IF(AND(Table2[[#This Row],[End Date]]&gt;=DATE(2023,10,1),Table2[[#This Row],[Start Date]]&lt;=DATE(2023,10,31)),"October",IF(AND(Table2[[#This Row],[End Date]]&gt;=DATE(2025,10,1),Table2[[#This Row],[Start Date]]&lt;=DATE(2025,10,31)),"October",IF(AND(Table2[[#This Row],[End Date]]&gt;=DATE(2026,10,1),Table2[[#This Row],[Start Date]]&lt;=DATE(2026,10,31)),"October",""))))</f>
        <v/>
      </c>
      <c r="R45" s="16" t="str">
        <f>IF(AND(Table2[[#This Row],[End Date]]&gt;=DATE(2024,11,1),Table2[[#This Row],[Start Date]]&lt;=DATE(2024,11,30)),"November",IF(AND(Table2[[#This Row],[End Date]]&gt;=DATE(2023,11,1),Table2[[#This Row],[Start Date]]&lt;=DATE(2023,11,30)),"November",IF(AND(Table2[[#This Row],[End Date]]&gt;=DATE(2025,11,1),Table2[[#This Row],[Start Date]]&lt;=DATE(2025,11,30)),"November",IF(AND(Table2[[#This Row],[End Date]]&gt;=DATE(2026,11,1),Table2[[#This Row],[Start Date]]&lt;=DATE(2026,11,30)),"November",""))))</f>
        <v/>
      </c>
      <c r="S45" s="16" t="str">
        <f>IF(AND(Table2[[#This Row],[End Date]]&gt;=DATE(2024,12,1),Table2[[#This Row],[Start Date]]&lt;=DATE(2024,12,31)),"December",IF(AND(Table2[[#This Row],[End Date]]&gt;=DATE(2023,12,1),Table2[[#This Row],[Start Date]]&lt;=DATE(2023,12,31)),"December",IF(AND(Table2[[#This Row],[End Date]]&gt;=DATE(2025,12,1),Table2[[#This Row],[Start Date]]&lt;=DATE(2025,12,31)),"December",IF(AND(Table2[[#This Row],[End Date]]&gt;=DATE(2026,12,1),Table2[[#This Row],[Start Date]]&lt;=DATE(2026,12,31)),"December",""))))</f>
        <v>December</v>
      </c>
    </row>
    <row r="46" spans="1:19" ht="47.15" customHeight="1" x14ac:dyDescent="0.35">
      <c r="A46" s="29" t="s">
        <v>22</v>
      </c>
      <c r="B46" s="12" t="s">
        <v>102</v>
      </c>
      <c r="C46" s="31" t="s">
        <v>44</v>
      </c>
      <c r="D46" s="6"/>
      <c r="E46" s="39"/>
      <c r="F46" s="14">
        <v>45627</v>
      </c>
      <c r="G46" s="14">
        <v>45657</v>
      </c>
      <c r="H46" s="16" t="str">
        <f>IF(AND(Table2[[#This Row],[End Date]]&gt;=DATE(2024,1,1),Table2[[#This Row],[Start Date]]&lt;=DATE(2024,1,31)),"January",IF(AND(Table2[[#This Row],[End Date]]&gt;=DATE(2023,1,1),Table2[[#This Row],[Start Date]]&lt;=DATE(2023,1,31)),"January",IF(AND(Table2[[#This Row],[End Date]]&gt;=DATE(2025,1,1),Table2[[#This Row],[Start Date]]&lt;=DATE(2025,1,31)),"January",IF(AND(Table2[[#This Row],[End Date]]&gt;=DATE(2026,1,1),Table2[[#This Row],[Start Date]]&lt;=DATE(2026,1,31)),"January",""))))</f>
        <v/>
      </c>
      <c r="I46" s="16" t="str">
        <f>IF(AND(Table2[[#This Row],[End Date]]&gt;=DATE(2024,2,1),Table2[[#This Row],[Start Date]]&lt;=DATE(2024,2,29)),"February",IF(AND(Table2[[#This Row],[End Date]]&gt;=DATE(2023,2,1),Table2[[#This Row],[Start Date]]&lt;=DATE(2023,2,28)),"February",IF(AND(Table2[[#This Row],[End Date]]&gt;=DATE(2025,2,1),Table2[[#This Row],[Start Date]]&lt;=DATE(2025,2,28)),"February",IF(AND(Table2[[#This Row],[End Date]]&gt;=DATE(2026,2,1),Table2[[#This Row],[Start Date]]&lt;=DATE(2026,2,28)),"February",""))))</f>
        <v/>
      </c>
      <c r="J46" s="16" t="str">
        <f>IF(AND(Table2[[#This Row],[End Date]]&gt;=DATE(2024,3,1),Table2[[#This Row],[Start Date]]&lt;=DATE(2024,3,31)),"March",IF(AND(Table2[[#This Row],[End Date]]&gt;=DATE(2023,3,1),Table2[[#This Row],[Start Date]]&lt;=DATE(2023,3,31)),"March",IF(AND(Table2[[#This Row],[End Date]]&gt;=DATE(2025,3,1),Table2[[#This Row],[Start Date]]&lt;=DATE(2025,3,31)),"March",IF(AND(Table2[[#This Row],[End Date]]&gt;=DATE(2026,3,1),Table2[[#This Row],[Start Date]]&lt;=DATE(2026,3,31)),"March",""))))</f>
        <v/>
      </c>
      <c r="K46" s="16" t="str">
        <f>IF(AND(Table2[[#This Row],[End Date]]&gt;=DATE(2024,4,1),Table2[[#This Row],[Start Date]]&lt;=DATE(2024,4,30)),"April",IF(AND(Table2[[#This Row],[End Date]]&gt;=DATE(2023,4,1),Table2[[#This Row],[Start Date]]&lt;=DATE(2023,4,30)),"April",IF(AND(Table2[[#This Row],[End Date]]&gt;=DATE(2025,4,1),Table2[[#This Row],[Start Date]]&lt;=DATE(2025,4,30)),"April",IF(AND(Table2[[#This Row],[End Date]]&gt;=DATE(2026,4,1),Table2[[#This Row],[Start Date]]&lt;=DATE(2026,4,30)),"April",""))))</f>
        <v/>
      </c>
      <c r="L46" s="16" t="str">
        <f>IF(AND(Table2[[#This Row],[End Date]]&gt;=DATE(2024,5,1),Table2[[#This Row],[Start Date]]&lt;=DATE(2024,5,31)),"May",IF(AND(Table2[[#This Row],[End Date]]&gt;=DATE(2023,5,1),Table2[[#This Row],[Start Date]]&lt;=DATE(2023,5,31)),"May",IF(AND(Table2[[#This Row],[End Date]]&gt;=DATE(2025,5,1),Table2[[#This Row],[Start Date]]&lt;=DATE(2025,5,31)),"May",IF(AND(Table2[[#This Row],[End Date]]&gt;=DATE(2026,5,1),Table2[[#This Row],[Start Date]]&lt;=DATE(2026,5,31)),"May",""))))</f>
        <v/>
      </c>
      <c r="M46" s="16" t="str">
        <f>IF(AND(Table2[[#This Row],[End Date]]&gt;=DATE(2024,6,1),Table2[[#This Row],[Start Date]]&lt;=DATE(2024,6,30)),"June",IF(AND(Table2[[#This Row],[End Date]]&gt;=DATE(2023,6,1),Table2[[#This Row],[Start Date]]&lt;=DATE(2023,6,30)),"June",IF(AND(Table2[[#This Row],[End Date]]&gt;=DATE(2025,6,1),Table2[[#This Row],[Start Date]]&lt;=DATE(2025,6,30)),"June",IF(AND(Table2[[#This Row],[End Date]]&gt;=DATE(2026,6,1),Table2[[#This Row],[Start Date]]&lt;=DATE(2026,6,30)),"June",""))))</f>
        <v/>
      </c>
      <c r="N46" s="16" t="str">
        <f>IF(AND(Table2[[#This Row],[End Date]]&gt;=DATE(2024,7,1),Table2[[#This Row],[Start Date]]&lt;=DATE(2024,7,31)),"July",IF(AND(Table2[[#This Row],[End Date]]&gt;=DATE(2023,7,1),Table2[[#This Row],[Start Date]]&lt;=DATE(2023,7,31)),"July",IF(AND(Table2[[#This Row],[End Date]]&gt;=DATE(2025,7,1),Table2[[#This Row],[Start Date]]&lt;=DATE(2025,7,31)),"July",IF(AND(Table2[[#This Row],[End Date]]&gt;=DATE(2026,7,1),Table2[[#This Row],[Start Date]]&lt;=DATE(2026,7,31)),"July",""))))</f>
        <v/>
      </c>
      <c r="O46" s="16" t="str">
        <f>IF(AND(Table2[[#This Row],[End Date]]&gt;=DATE(2024,8,1),Table2[[#This Row],[Start Date]]&lt;=DATE(2024,8,31)),"August",IF(AND(Table2[[#This Row],[End Date]]&gt;=DATE(2023,8,1),Table2[[#This Row],[Start Date]]&lt;=DATE(2023,8,31)),"August",IF(AND(Table2[[#This Row],[End Date]]&gt;=DATE(2025,8,1),Table2[[#This Row],[Start Date]]&lt;=DATE(2025,8,31)),"August",IF(AND(Table2[[#This Row],[End Date]]&gt;=DATE(2026,8,1),Table2[[#This Row],[Start Date]]&lt;=DATE(2026,8,31)),"August",""))))</f>
        <v/>
      </c>
      <c r="P46" s="16" t="str">
        <f>IF(AND(Table2[[#This Row],[End Date]]&gt;=DATE(2024,9,1),Table2[[#This Row],[Start Date]]&lt;=DATE(2024,9,30)),"September",IF(AND(Table2[[#This Row],[End Date]]&gt;=DATE(2023,9,1),Table2[[#This Row],[Start Date]]&lt;=DATE(2023,9,30)),"September",IF(AND(Table2[[#This Row],[End Date]]&gt;=DATE(2025,9,1),Table2[[#This Row],[Start Date]]&lt;=DATE(2025,9,30)),"September",IF(AND(Table2[[#This Row],[End Date]]&gt;=DATE(2026,9,1),Table2[[#This Row],[Start Date]]&lt;=DATE(2026,9,30)),"September",""))))</f>
        <v/>
      </c>
      <c r="Q46" s="16" t="str">
        <f>IF(AND(Table2[[#This Row],[End Date]]&gt;=DATE(2024,10,1),Table2[[#This Row],[Start Date]]&lt;=DATE(2024,10,31)),"October",IF(AND(Table2[[#This Row],[End Date]]&gt;=DATE(2023,10,1),Table2[[#This Row],[Start Date]]&lt;=DATE(2023,10,31)),"October",IF(AND(Table2[[#This Row],[End Date]]&gt;=DATE(2025,10,1),Table2[[#This Row],[Start Date]]&lt;=DATE(2025,10,31)),"October",IF(AND(Table2[[#This Row],[End Date]]&gt;=DATE(2026,10,1),Table2[[#This Row],[Start Date]]&lt;=DATE(2026,10,31)),"October",""))))</f>
        <v/>
      </c>
      <c r="R46" s="16" t="str">
        <f>IF(AND(Table2[[#This Row],[End Date]]&gt;=DATE(2024,11,1),Table2[[#This Row],[Start Date]]&lt;=DATE(2024,11,30)),"November",IF(AND(Table2[[#This Row],[End Date]]&gt;=DATE(2023,11,1),Table2[[#This Row],[Start Date]]&lt;=DATE(2023,11,30)),"November",IF(AND(Table2[[#This Row],[End Date]]&gt;=DATE(2025,11,1),Table2[[#This Row],[Start Date]]&lt;=DATE(2025,11,30)),"November",IF(AND(Table2[[#This Row],[End Date]]&gt;=DATE(2026,11,1),Table2[[#This Row],[Start Date]]&lt;=DATE(2026,11,30)),"November",""))))</f>
        <v/>
      </c>
      <c r="S46" s="16" t="str">
        <f>IF(AND(Table2[[#This Row],[End Date]]&gt;=DATE(2024,12,1),Table2[[#This Row],[Start Date]]&lt;=DATE(2024,12,31)),"December",IF(AND(Table2[[#This Row],[End Date]]&gt;=DATE(2023,12,1),Table2[[#This Row],[Start Date]]&lt;=DATE(2023,12,31)),"December",IF(AND(Table2[[#This Row],[End Date]]&gt;=DATE(2025,12,1),Table2[[#This Row],[Start Date]]&lt;=DATE(2025,12,31)),"December",IF(AND(Table2[[#This Row],[End Date]]&gt;=DATE(2026,12,1),Table2[[#This Row],[Start Date]]&lt;=DATE(2026,12,31)),"December",""))))</f>
        <v>December</v>
      </c>
    </row>
    <row r="47" spans="1:19" ht="47.15" customHeight="1" x14ac:dyDescent="0.35">
      <c r="A47" s="29" t="s">
        <v>22</v>
      </c>
      <c r="B47" s="9" t="s">
        <v>103</v>
      </c>
      <c r="C47" s="31" t="s">
        <v>34</v>
      </c>
      <c r="D47" s="32" t="s">
        <v>104</v>
      </c>
      <c r="E47" s="13"/>
      <c r="F47" s="14">
        <v>45627</v>
      </c>
      <c r="G47" s="14">
        <v>45703</v>
      </c>
      <c r="H47" s="16" t="str">
        <f>IF(AND(Table2[[#This Row],[End Date]]&gt;=DATE(2024,1,1),Table2[[#This Row],[Start Date]]&lt;=DATE(2024,1,31)),"January",IF(AND(Table2[[#This Row],[End Date]]&gt;=DATE(2023,1,1),Table2[[#This Row],[Start Date]]&lt;=DATE(2023,1,31)),"January",IF(AND(Table2[[#This Row],[End Date]]&gt;=DATE(2025,1,1),Table2[[#This Row],[Start Date]]&lt;=DATE(2025,1,31)),"January",IF(AND(Table2[[#This Row],[End Date]]&gt;=DATE(2026,1,1),Table2[[#This Row],[Start Date]]&lt;=DATE(2026,1,31)),"January",""))))</f>
        <v>January</v>
      </c>
      <c r="I47" s="16" t="str">
        <f>IF(AND(Table2[[#This Row],[End Date]]&gt;=DATE(2024,2,1),Table2[[#This Row],[Start Date]]&lt;=DATE(2024,2,29)),"February",IF(AND(Table2[[#This Row],[End Date]]&gt;=DATE(2023,2,1),Table2[[#This Row],[Start Date]]&lt;=DATE(2023,2,28)),"February",IF(AND(Table2[[#This Row],[End Date]]&gt;=DATE(2025,2,1),Table2[[#This Row],[Start Date]]&lt;=DATE(2025,2,28)),"February",IF(AND(Table2[[#This Row],[End Date]]&gt;=DATE(2026,2,1),Table2[[#This Row],[Start Date]]&lt;=DATE(2026,2,28)),"February",""))))</f>
        <v>February</v>
      </c>
      <c r="J47" s="16" t="str">
        <f>IF(AND(Table2[[#This Row],[End Date]]&gt;=DATE(2024,3,1),Table2[[#This Row],[Start Date]]&lt;=DATE(2024,3,31)),"March",IF(AND(Table2[[#This Row],[End Date]]&gt;=DATE(2023,3,1),Table2[[#This Row],[Start Date]]&lt;=DATE(2023,3,31)),"March",IF(AND(Table2[[#This Row],[End Date]]&gt;=DATE(2025,3,1),Table2[[#This Row],[Start Date]]&lt;=DATE(2025,3,31)),"March",IF(AND(Table2[[#This Row],[End Date]]&gt;=DATE(2026,3,1),Table2[[#This Row],[Start Date]]&lt;=DATE(2026,3,31)),"March",""))))</f>
        <v/>
      </c>
      <c r="K47" s="16" t="str">
        <f>IF(AND(Table2[[#This Row],[End Date]]&gt;=DATE(2024,4,1),Table2[[#This Row],[Start Date]]&lt;=DATE(2024,4,30)),"April",IF(AND(Table2[[#This Row],[End Date]]&gt;=DATE(2023,4,1),Table2[[#This Row],[Start Date]]&lt;=DATE(2023,4,30)),"April",IF(AND(Table2[[#This Row],[End Date]]&gt;=DATE(2025,4,1),Table2[[#This Row],[Start Date]]&lt;=DATE(2025,4,30)),"April",IF(AND(Table2[[#This Row],[End Date]]&gt;=DATE(2026,4,1),Table2[[#This Row],[Start Date]]&lt;=DATE(2026,4,30)),"April",""))))</f>
        <v/>
      </c>
      <c r="L47" s="16" t="str">
        <f>IF(AND(Table2[[#This Row],[End Date]]&gt;=DATE(2024,5,1),Table2[[#This Row],[Start Date]]&lt;=DATE(2024,5,31)),"May",IF(AND(Table2[[#This Row],[End Date]]&gt;=DATE(2023,5,1),Table2[[#This Row],[Start Date]]&lt;=DATE(2023,5,31)),"May",IF(AND(Table2[[#This Row],[End Date]]&gt;=DATE(2025,5,1),Table2[[#This Row],[Start Date]]&lt;=DATE(2025,5,31)),"May",IF(AND(Table2[[#This Row],[End Date]]&gt;=DATE(2026,5,1),Table2[[#This Row],[Start Date]]&lt;=DATE(2026,5,31)),"May",""))))</f>
        <v/>
      </c>
      <c r="M47" s="16" t="str">
        <f>IF(AND(Table2[[#This Row],[End Date]]&gt;=DATE(2024,6,1),Table2[[#This Row],[Start Date]]&lt;=DATE(2024,6,30)),"June",IF(AND(Table2[[#This Row],[End Date]]&gt;=DATE(2023,6,1),Table2[[#This Row],[Start Date]]&lt;=DATE(2023,6,30)),"June",IF(AND(Table2[[#This Row],[End Date]]&gt;=DATE(2025,6,1),Table2[[#This Row],[Start Date]]&lt;=DATE(2025,6,30)),"June",IF(AND(Table2[[#This Row],[End Date]]&gt;=DATE(2026,6,1),Table2[[#This Row],[Start Date]]&lt;=DATE(2026,6,30)),"June",""))))</f>
        <v/>
      </c>
      <c r="N47" s="16" t="str">
        <f>IF(AND(Table2[[#This Row],[End Date]]&gt;=DATE(2024,7,1),Table2[[#This Row],[Start Date]]&lt;=DATE(2024,7,31)),"July",IF(AND(Table2[[#This Row],[End Date]]&gt;=DATE(2023,7,1),Table2[[#This Row],[Start Date]]&lt;=DATE(2023,7,31)),"July",IF(AND(Table2[[#This Row],[End Date]]&gt;=DATE(2025,7,1),Table2[[#This Row],[Start Date]]&lt;=DATE(2025,7,31)),"July",IF(AND(Table2[[#This Row],[End Date]]&gt;=DATE(2026,7,1),Table2[[#This Row],[Start Date]]&lt;=DATE(2026,7,31)),"July",""))))</f>
        <v/>
      </c>
      <c r="O47" s="16" t="str">
        <f>IF(AND(Table2[[#This Row],[End Date]]&gt;=DATE(2024,8,1),Table2[[#This Row],[Start Date]]&lt;=DATE(2024,8,31)),"August",IF(AND(Table2[[#This Row],[End Date]]&gt;=DATE(2023,8,1),Table2[[#This Row],[Start Date]]&lt;=DATE(2023,8,31)),"August",IF(AND(Table2[[#This Row],[End Date]]&gt;=DATE(2025,8,1),Table2[[#This Row],[Start Date]]&lt;=DATE(2025,8,31)),"August",IF(AND(Table2[[#This Row],[End Date]]&gt;=DATE(2026,8,1),Table2[[#This Row],[Start Date]]&lt;=DATE(2026,8,31)),"August",""))))</f>
        <v/>
      </c>
      <c r="P47" s="16" t="str">
        <f>IF(AND(Table2[[#This Row],[End Date]]&gt;=DATE(2024,9,1),Table2[[#This Row],[Start Date]]&lt;=DATE(2024,9,30)),"September",IF(AND(Table2[[#This Row],[End Date]]&gt;=DATE(2023,9,1),Table2[[#This Row],[Start Date]]&lt;=DATE(2023,9,30)),"September",IF(AND(Table2[[#This Row],[End Date]]&gt;=DATE(2025,9,1),Table2[[#This Row],[Start Date]]&lt;=DATE(2025,9,30)),"September",IF(AND(Table2[[#This Row],[End Date]]&gt;=DATE(2026,9,1),Table2[[#This Row],[Start Date]]&lt;=DATE(2026,9,30)),"September",""))))</f>
        <v/>
      </c>
      <c r="Q47" s="16" t="str">
        <f>IF(AND(Table2[[#This Row],[End Date]]&gt;=DATE(2024,10,1),Table2[[#This Row],[Start Date]]&lt;=DATE(2024,10,31)),"October",IF(AND(Table2[[#This Row],[End Date]]&gt;=DATE(2023,10,1),Table2[[#This Row],[Start Date]]&lt;=DATE(2023,10,31)),"October",IF(AND(Table2[[#This Row],[End Date]]&gt;=DATE(2025,10,1),Table2[[#This Row],[Start Date]]&lt;=DATE(2025,10,31)),"October",IF(AND(Table2[[#This Row],[End Date]]&gt;=DATE(2026,10,1),Table2[[#This Row],[Start Date]]&lt;=DATE(2026,10,31)),"October",""))))</f>
        <v/>
      </c>
      <c r="R47" s="16" t="str">
        <f>IF(AND(Table2[[#This Row],[End Date]]&gt;=DATE(2024,11,1),Table2[[#This Row],[Start Date]]&lt;=DATE(2024,11,30)),"November",IF(AND(Table2[[#This Row],[End Date]]&gt;=DATE(2023,11,1),Table2[[#This Row],[Start Date]]&lt;=DATE(2023,11,30)),"November",IF(AND(Table2[[#This Row],[End Date]]&gt;=DATE(2025,11,1),Table2[[#This Row],[Start Date]]&lt;=DATE(2025,11,30)),"November",IF(AND(Table2[[#This Row],[End Date]]&gt;=DATE(2026,11,1),Table2[[#This Row],[Start Date]]&lt;=DATE(2026,11,30)),"November",""))))</f>
        <v/>
      </c>
      <c r="S47" s="16" t="str">
        <f>IF(AND(Table2[[#This Row],[End Date]]&gt;=DATE(2024,12,1),Table2[[#This Row],[Start Date]]&lt;=DATE(2024,12,31)),"December",IF(AND(Table2[[#This Row],[End Date]]&gt;=DATE(2023,12,1),Table2[[#This Row],[Start Date]]&lt;=DATE(2023,12,31)),"December",IF(AND(Table2[[#This Row],[End Date]]&gt;=DATE(2025,12,1),Table2[[#This Row],[Start Date]]&lt;=DATE(2025,12,31)),"December",IF(AND(Table2[[#This Row],[End Date]]&gt;=DATE(2026,12,1),Table2[[#This Row],[Start Date]]&lt;=DATE(2026,12,31)),"December",""))))</f>
        <v>December</v>
      </c>
    </row>
    <row r="48" spans="1:19" ht="47.15" customHeight="1" x14ac:dyDescent="0.35">
      <c r="A48" s="29" t="s">
        <v>27</v>
      </c>
      <c r="B48" s="9" t="s">
        <v>105</v>
      </c>
      <c r="C48" s="31" t="s">
        <v>44</v>
      </c>
      <c r="D48" s="32" t="s">
        <v>106</v>
      </c>
      <c r="E48" s="9"/>
      <c r="F48" s="15">
        <v>45627</v>
      </c>
      <c r="G48" s="14">
        <v>45839</v>
      </c>
      <c r="H48" s="16" t="str">
        <f>IF(AND(Table2[[#This Row],[End Date]]&gt;=DATE(2024,1,1),Table2[[#This Row],[Start Date]]&lt;=DATE(2024,1,31)),"January",IF(AND(Table2[[#This Row],[End Date]]&gt;=DATE(2023,1,1),Table2[[#This Row],[Start Date]]&lt;=DATE(2023,1,31)),"January",IF(AND(Table2[[#This Row],[End Date]]&gt;=DATE(2025,1,1),Table2[[#This Row],[Start Date]]&lt;=DATE(2025,1,31)),"January",IF(AND(Table2[[#This Row],[End Date]]&gt;=DATE(2026,1,1),Table2[[#This Row],[Start Date]]&lt;=DATE(2026,1,31)),"January",""))))</f>
        <v>January</v>
      </c>
      <c r="I48" s="16" t="str">
        <f>IF(AND(Table2[[#This Row],[End Date]]&gt;=DATE(2024,2,1),Table2[[#This Row],[Start Date]]&lt;=DATE(2024,2,29)),"February",IF(AND(Table2[[#This Row],[End Date]]&gt;=DATE(2023,2,1),Table2[[#This Row],[Start Date]]&lt;=DATE(2023,2,28)),"February",IF(AND(Table2[[#This Row],[End Date]]&gt;=DATE(2025,2,1),Table2[[#This Row],[Start Date]]&lt;=DATE(2025,2,28)),"February",IF(AND(Table2[[#This Row],[End Date]]&gt;=DATE(2026,2,1),Table2[[#This Row],[Start Date]]&lt;=DATE(2026,2,28)),"February",""))))</f>
        <v>February</v>
      </c>
      <c r="J48" s="16" t="str">
        <f>IF(AND(Table2[[#This Row],[End Date]]&gt;=DATE(2024,3,1),Table2[[#This Row],[Start Date]]&lt;=DATE(2024,3,31)),"March",IF(AND(Table2[[#This Row],[End Date]]&gt;=DATE(2023,3,1),Table2[[#This Row],[Start Date]]&lt;=DATE(2023,3,31)),"March",IF(AND(Table2[[#This Row],[End Date]]&gt;=DATE(2025,3,1),Table2[[#This Row],[Start Date]]&lt;=DATE(2025,3,31)),"March",IF(AND(Table2[[#This Row],[End Date]]&gt;=DATE(2026,3,1),Table2[[#This Row],[Start Date]]&lt;=DATE(2026,3,31)),"March",""))))</f>
        <v>March</v>
      </c>
      <c r="K48" s="16" t="str">
        <f>IF(AND(Table2[[#This Row],[End Date]]&gt;=DATE(2024,4,1),Table2[[#This Row],[Start Date]]&lt;=DATE(2024,4,30)),"April",IF(AND(Table2[[#This Row],[End Date]]&gt;=DATE(2023,4,1),Table2[[#This Row],[Start Date]]&lt;=DATE(2023,4,30)),"April",IF(AND(Table2[[#This Row],[End Date]]&gt;=DATE(2025,4,1),Table2[[#This Row],[Start Date]]&lt;=DATE(2025,4,30)),"April",IF(AND(Table2[[#This Row],[End Date]]&gt;=DATE(2026,4,1),Table2[[#This Row],[Start Date]]&lt;=DATE(2026,4,30)),"April",""))))</f>
        <v>April</v>
      </c>
      <c r="L48" s="16" t="str">
        <f>IF(AND(Table2[[#This Row],[End Date]]&gt;=DATE(2024,5,1),Table2[[#This Row],[Start Date]]&lt;=DATE(2024,5,31)),"May",IF(AND(Table2[[#This Row],[End Date]]&gt;=DATE(2023,5,1),Table2[[#This Row],[Start Date]]&lt;=DATE(2023,5,31)),"May",IF(AND(Table2[[#This Row],[End Date]]&gt;=DATE(2025,5,1),Table2[[#This Row],[Start Date]]&lt;=DATE(2025,5,31)),"May",IF(AND(Table2[[#This Row],[End Date]]&gt;=DATE(2026,5,1),Table2[[#This Row],[Start Date]]&lt;=DATE(2026,5,31)),"May",""))))</f>
        <v>May</v>
      </c>
      <c r="M48" s="16" t="str">
        <f>IF(AND(Table2[[#This Row],[End Date]]&gt;=DATE(2024,6,1),Table2[[#This Row],[Start Date]]&lt;=DATE(2024,6,30)),"June",IF(AND(Table2[[#This Row],[End Date]]&gt;=DATE(2023,6,1),Table2[[#This Row],[Start Date]]&lt;=DATE(2023,6,30)),"June",IF(AND(Table2[[#This Row],[End Date]]&gt;=DATE(2025,6,1),Table2[[#This Row],[Start Date]]&lt;=DATE(2025,6,30)),"June",IF(AND(Table2[[#This Row],[End Date]]&gt;=DATE(2026,6,1),Table2[[#This Row],[Start Date]]&lt;=DATE(2026,6,30)),"June",""))))</f>
        <v>June</v>
      </c>
      <c r="N48" s="16" t="str">
        <f>IF(AND(Table2[[#This Row],[End Date]]&gt;=DATE(2024,7,1),Table2[[#This Row],[Start Date]]&lt;=DATE(2024,7,31)),"July",IF(AND(Table2[[#This Row],[End Date]]&gt;=DATE(2023,7,1),Table2[[#This Row],[Start Date]]&lt;=DATE(2023,7,31)),"July",IF(AND(Table2[[#This Row],[End Date]]&gt;=DATE(2025,7,1),Table2[[#This Row],[Start Date]]&lt;=DATE(2025,7,31)),"July",IF(AND(Table2[[#This Row],[End Date]]&gt;=DATE(2026,7,1),Table2[[#This Row],[Start Date]]&lt;=DATE(2026,7,31)),"July",""))))</f>
        <v>July</v>
      </c>
      <c r="O48" s="16" t="str">
        <f>IF(AND(Table2[[#This Row],[End Date]]&gt;=DATE(2024,8,1),Table2[[#This Row],[Start Date]]&lt;=DATE(2024,8,31)),"August",IF(AND(Table2[[#This Row],[End Date]]&gt;=DATE(2023,8,1),Table2[[#This Row],[Start Date]]&lt;=DATE(2023,8,31)),"August",IF(AND(Table2[[#This Row],[End Date]]&gt;=DATE(2025,8,1),Table2[[#This Row],[Start Date]]&lt;=DATE(2025,8,31)),"August",IF(AND(Table2[[#This Row],[End Date]]&gt;=DATE(2026,8,1),Table2[[#This Row],[Start Date]]&lt;=DATE(2026,8,31)),"August",""))))</f>
        <v/>
      </c>
      <c r="P48" s="16" t="str">
        <f>IF(AND(Table2[[#This Row],[End Date]]&gt;=DATE(2024,9,1),Table2[[#This Row],[Start Date]]&lt;=DATE(2024,9,30)),"September",IF(AND(Table2[[#This Row],[End Date]]&gt;=DATE(2023,9,1),Table2[[#This Row],[Start Date]]&lt;=DATE(2023,9,30)),"September",IF(AND(Table2[[#This Row],[End Date]]&gt;=DATE(2025,9,1),Table2[[#This Row],[Start Date]]&lt;=DATE(2025,9,30)),"September",IF(AND(Table2[[#This Row],[End Date]]&gt;=DATE(2026,9,1),Table2[[#This Row],[Start Date]]&lt;=DATE(2026,9,30)),"September",""))))</f>
        <v/>
      </c>
      <c r="Q48" s="16" t="str">
        <f>IF(AND(Table2[[#This Row],[End Date]]&gt;=DATE(2024,10,1),Table2[[#This Row],[Start Date]]&lt;=DATE(2024,10,31)),"October",IF(AND(Table2[[#This Row],[End Date]]&gt;=DATE(2023,10,1),Table2[[#This Row],[Start Date]]&lt;=DATE(2023,10,31)),"October",IF(AND(Table2[[#This Row],[End Date]]&gt;=DATE(2025,10,1),Table2[[#This Row],[Start Date]]&lt;=DATE(2025,10,31)),"October",IF(AND(Table2[[#This Row],[End Date]]&gt;=DATE(2026,10,1),Table2[[#This Row],[Start Date]]&lt;=DATE(2026,10,31)),"October",""))))</f>
        <v/>
      </c>
      <c r="R48" s="16" t="str">
        <f>IF(AND(Table2[[#This Row],[End Date]]&gt;=DATE(2024,11,1),Table2[[#This Row],[Start Date]]&lt;=DATE(2024,11,30)),"November",IF(AND(Table2[[#This Row],[End Date]]&gt;=DATE(2023,11,1),Table2[[#This Row],[Start Date]]&lt;=DATE(2023,11,30)),"November",IF(AND(Table2[[#This Row],[End Date]]&gt;=DATE(2025,11,1),Table2[[#This Row],[Start Date]]&lt;=DATE(2025,11,30)),"November",IF(AND(Table2[[#This Row],[End Date]]&gt;=DATE(2026,11,1),Table2[[#This Row],[Start Date]]&lt;=DATE(2026,11,30)),"November",""))))</f>
        <v/>
      </c>
      <c r="S48" s="16" t="str">
        <f>IF(AND(Table2[[#This Row],[End Date]]&gt;=DATE(2024,12,1),Table2[[#This Row],[Start Date]]&lt;=DATE(2024,12,31)),"December",IF(AND(Table2[[#This Row],[End Date]]&gt;=DATE(2023,12,1),Table2[[#This Row],[Start Date]]&lt;=DATE(2023,12,31)),"December",IF(AND(Table2[[#This Row],[End Date]]&gt;=DATE(2025,12,1),Table2[[#This Row],[Start Date]]&lt;=DATE(2025,12,31)),"December",IF(AND(Table2[[#This Row],[End Date]]&gt;=DATE(2026,12,1),Table2[[#This Row],[Start Date]]&lt;=DATE(2026,12,31)),"December",""))))</f>
        <v>December</v>
      </c>
    </row>
    <row r="49" spans="1:19" ht="47.15" customHeight="1" x14ac:dyDescent="0.35">
      <c r="A49" s="29" t="s">
        <v>32</v>
      </c>
      <c r="B49" s="9" t="s">
        <v>107</v>
      </c>
      <c r="C49" s="31" t="s">
        <v>44</v>
      </c>
      <c r="D49" s="32" t="s">
        <v>108</v>
      </c>
      <c r="E49" s="9" t="s">
        <v>109</v>
      </c>
      <c r="F49" s="15">
        <v>45627</v>
      </c>
      <c r="G49" s="14">
        <v>45658</v>
      </c>
      <c r="H49" s="16" t="str">
        <f>IF(AND(Table2[[#This Row],[End Date]]&gt;=DATE(2024,1,1),Table2[[#This Row],[Start Date]]&lt;=DATE(2024,1,31)),"January",IF(AND(Table2[[#This Row],[End Date]]&gt;=DATE(2023,1,1),Table2[[#This Row],[Start Date]]&lt;=DATE(2023,1,31)),"January",IF(AND(Table2[[#This Row],[End Date]]&gt;=DATE(2025,1,1),Table2[[#This Row],[Start Date]]&lt;=DATE(2025,1,31)),"January",IF(AND(Table2[[#This Row],[End Date]]&gt;=DATE(2026,1,1),Table2[[#This Row],[Start Date]]&lt;=DATE(2026,1,31)),"January",""))))</f>
        <v>January</v>
      </c>
      <c r="I49" s="16" t="str">
        <f>IF(AND(Table2[[#This Row],[End Date]]&gt;=DATE(2024,2,1),Table2[[#This Row],[Start Date]]&lt;=DATE(2024,2,29)),"February",IF(AND(Table2[[#This Row],[End Date]]&gt;=DATE(2023,2,1),Table2[[#This Row],[Start Date]]&lt;=DATE(2023,2,28)),"February",IF(AND(Table2[[#This Row],[End Date]]&gt;=DATE(2025,2,1),Table2[[#This Row],[Start Date]]&lt;=DATE(2025,2,28)),"February",IF(AND(Table2[[#This Row],[End Date]]&gt;=DATE(2026,2,1),Table2[[#This Row],[Start Date]]&lt;=DATE(2026,2,28)),"February",""))))</f>
        <v/>
      </c>
      <c r="J49" s="16" t="str">
        <f>IF(AND(Table2[[#This Row],[End Date]]&gt;=DATE(2024,3,1),Table2[[#This Row],[Start Date]]&lt;=DATE(2024,3,31)),"March",IF(AND(Table2[[#This Row],[End Date]]&gt;=DATE(2023,3,1),Table2[[#This Row],[Start Date]]&lt;=DATE(2023,3,31)),"March",IF(AND(Table2[[#This Row],[End Date]]&gt;=DATE(2025,3,1),Table2[[#This Row],[Start Date]]&lt;=DATE(2025,3,31)),"March",IF(AND(Table2[[#This Row],[End Date]]&gt;=DATE(2026,3,1),Table2[[#This Row],[Start Date]]&lt;=DATE(2026,3,31)),"March",""))))</f>
        <v/>
      </c>
      <c r="K49" s="16" t="str">
        <f>IF(AND(Table2[[#This Row],[End Date]]&gt;=DATE(2024,4,1),Table2[[#This Row],[Start Date]]&lt;=DATE(2024,4,30)),"April",IF(AND(Table2[[#This Row],[End Date]]&gt;=DATE(2023,4,1),Table2[[#This Row],[Start Date]]&lt;=DATE(2023,4,30)),"April",IF(AND(Table2[[#This Row],[End Date]]&gt;=DATE(2025,4,1),Table2[[#This Row],[Start Date]]&lt;=DATE(2025,4,30)),"April",IF(AND(Table2[[#This Row],[End Date]]&gt;=DATE(2026,4,1),Table2[[#This Row],[Start Date]]&lt;=DATE(2026,4,30)),"April",""))))</f>
        <v/>
      </c>
      <c r="L49" s="16" t="str">
        <f>IF(AND(Table2[[#This Row],[End Date]]&gt;=DATE(2024,5,1),Table2[[#This Row],[Start Date]]&lt;=DATE(2024,5,31)),"May",IF(AND(Table2[[#This Row],[End Date]]&gt;=DATE(2023,5,1),Table2[[#This Row],[Start Date]]&lt;=DATE(2023,5,31)),"May",IF(AND(Table2[[#This Row],[End Date]]&gt;=DATE(2025,5,1),Table2[[#This Row],[Start Date]]&lt;=DATE(2025,5,31)),"May",IF(AND(Table2[[#This Row],[End Date]]&gt;=DATE(2026,5,1),Table2[[#This Row],[Start Date]]&lt;=DATE(2026,5,31)),"May",""))))</f>
        <v/>
      </c>
      <c r="M49" s="16" t="str">
        <f>IF(AND(Table2[[#This Row],[End Date]]&gt;=DATE(2024,6,1),Table2[[#This Row],[Start Date]]&lt;=DATE(2024,6,30)),"June",IF(AND(Table2[[#This Row],[End Date]]&gt;=DATE(2023,6,1),Table2[[#This Row],[Start Date]]&lt;=DATE(2023,6,30)),"June",IF(AND(Table2[[#This Row],[End Date]]&gt;=DATE(2025,6,1),Table2[[#This Row],[Start Date]]&lt;=DATE(2025,6,30)),"June",IF(AND(Table2[[#This Row],[End Date]]&gt;=DATE(2026,6,1),Table2[[#This Row],[Start Date]]&lt;=DATE(2026,6,30)),"June",""))))</f>
        <v/>
      </c>
      <c r="N49" s="16" t="str">
        <f>IF(AND(Table2[[#This Row],[End Date]]&gt;=DATE(2024,7,1),Table2[[#This Row],[Start Date]]&lt;=DATE(2024,7,31)),"July",IF(AND(Table2[[#This Row],[End Date]]&gt;=DATE(2023,7,1),Table2[[#This Row],[Start Date]]&lt;=DATE(2023,7,31)),"July",IF(AND(Table2[[#This Row],[End Date]]&gt;=DATE(2025,7,1),Table2[[#This Row],[Start Date]]&lt;=DATE(2025,7,31)),"July",IF(AND(Table2[[#This Row],[End Date]]&gt;=DATE(2026,7,1),Table2[[#This Row],[Start Date]]&lt;=DATE(2026,7,31)),"July",""))))</f>
        <v/>
      </c>
      <c r="O49" s="16" t="str">
        <f>IF(AND(Table2[[#This Row],[End Date]]&gt;=DATE(2024,8,1),Table2[[#This Row],[Start Date]]&lt;=DATE(2024,8,31)),"August",IF(AND(Table2[[#This Row],[End Date]]&gt;=DATE(2023,8,1),Table2[[#This Row],[Start Date]]&lt;=DATE(2023,8,31)),"August",IF(AND(Table2[[#This Row],[End Date]]&gt;=DATE(2025,8,1),Table2[[#This Row],[Start Date]]&lt;=DATE(2025,8,31)),"August",IF(AND(Table2[[#This Row],[End Date]]&gt;=DATE(2026,8,1),Table2[[#This Row],[Start Date]]&lt;=DATE(2026,8,31)),"August",""))))</f>
        <v/>
      </c>
      <c r="P49" s="16" t="str">
        <f>IF(AND(Table2[[#This Row],[End Date]]&gt;=DATE(2024,9,1),Table2[[#This Row],[Start Date]]&lt;=DATE(2024,9,30)),"September",IF(AND(Table2[[#This Row],[End Date]]&gt;=DATE(2023,9,1),Table2[[#This Row],[Start Date]]&lt;=DATE(2023,9,30)),"September",IF(AND(Table2[[#This Row],[End Date]]&gt;=DATE(2025,9,1),Table2[[#This Row],[Start Date]]&lt;=DATE(2025,9,30)),"September",IF(AND(Table2[[#This Row],[End Date]]&gt;=DATE(2026,9,1),Table2[[#This Row],[Start Date]]&lt;=DATE(2026,9,30)),"September",""))))</f>
        <v/>
      </c>
      <c r="Q49" s="16" t="str">
        <f>IF(AND(Table2[[#This Row],[End Date]]&gt;=DATE(2024,10,1),Table2[[#This Row],[Start Date]]&lt;=DATE(2024,10,31)),"October",IF(AND(Table2[[#This Row],[End Date]]&gt;=DATE(2023,10,1),Table2[[#This Row],[Start Date]]&lt;=DATE(2023,10,31)),"October",IF(AND(Table2[[#This Row],[End Date]]&gt;=DATE(2025,10,1),Table2[[#This Row],[Start Date]]&lt;=DATE(2025,10,31)),"October",IF(AND(Table2[[#This Row],[End Date]]&gt;=DATE(2026,10,1),Table2[[#This Row],[Start Date]]&lt;=DATE(2026,10,31)),"October",""))))</f>
        <v/>
      </c>
      <c r="R49" s="16" t="str">
        <f>IF(AND(Table2[[#This Row],[End Date]]&gt;=DATE(2024,11,1),Table2[[#This Row],[Start Date]]&lt;=DATE(2024,11,30)),"November",IF(AND(Table2[[#This Row],[End Date]]&gt;=DATE(2023,11,1),Table2[[#This Row],[Start Date]]&lt;=DATE(2023,11,30)),"November",IF(AND(Table2[[#This Row],[End Date]]&gt;=DATE(2025,11,1),Table2[[#This Row],[Start Date]]&lt;=DATE(2025,11,30)),"November",IF(AND(Table2[[#This Row],[End Date]]&gt;=DATE(2026,11,1),Table2[[#This Row],[Start Date]]&lt;=DATE(2026,11,30)),"November",""))))</f>
        <v/>
      </c>
      <c r="S49" s="16" t="str">
        <f>IF(AND(Table2[[#This Row],[End Date]]&gt;=DATE(2024,12,1),Table2[[#This Row],[Start Date]]&lt;=DATE(2024,12,31)),"December",IF(AND(Table2[[#This Row],[End Date]]&gt;=DATE(2023,12,1),Table2[[#This Row],[Start Date]]&lt;=DATE(2023,12,31)),"December",IF(AND(Table2[[#This Row],[End Date]]&gt;=DATE(2025,12,1),Table2[[#This Row],[Start Date]]&lt;=DATE(2025,12,31)),"December",IF(AND(Table2[[#This Row],[End Date]]&gt;=DATE(2026,12,1),Table2[[#This Row],[Start Date]]&lt;=DATE(2026,12,31)),"December",""))))</f>
        <v>December</v>
      </c>
    </row>
    <row r="50" spans="1:19" ht="47.15" customHeight="1" x14ac:dyDescent="0.35">
      <c r="A50" s="29" t="s">
        <v>27</v>
      </c>
      <c r="B50" s="9" t="s">
        <v>110</v>
      </c>
      <c r="C50" s="31" t="s">
        <v>44</v>
      </c>
      <c r="D50" s="32" t="s">
        <v>111</v>
      </c>
      <c r="E50" s="13"/>
      <c r="F50" s="15">
        <v>45646</v>
      </c>
      <c r="G50" s="14">
        <v>45688</v>
      </c>
      <c r="H50" s="16" t="str">
        <f>IF(AND(Table2[[#This Row],[End Date]]&gt;=DATE(2024,1,1),Table2[[#This Row],[Start Date]]&lt;=DATE(2024,1,31)),"January",IF(AND(Table2[[#This Row],[End Date]]&gt;=DATE(2023,1,1),Table2[[#This Row],[Start Date]]&lt;=DATE(2023,1,31)),"January",IF(AND(Table2[[#This Row],[End Date]]&gt;=DATE(2025,1,1),Table2[[#This Row],[Start Date]]&lt;=DATE(2025,1,31)),"January",IF(AND(Table2[[#This Row],[End Date]]&gt;=DATE(2026,1,1),Table2[[#This Row],[Start Date]]&lt;=DATE(2026,1,31)),"January",""))))</f>
        <v>January</v>
      </c>
      <c r="I50" s="16" t="str">
        <f>IF(AND(Table2[[#This Row],[End Date]]&gt;=DATE(2024,2,1),Table2[[#This Row],[Start Date]]&lt;=DATE(2024,2,29)),"February",IF(AND(Table2[[#This Row],[End Date]]&gt;=DATE(2023,2,1),Table2[[#This Row],[Start Date]]&lt;=DATE(2023,2,28)),"February",IF(AND(Table2[[#This Row],[End Date]]&gt;=DATE(2025,2,1),Table2[[#This Row],[Start Date]]&lt;=DATE(2025,2,28)),"February",IF(AND(Table2[[#This Row],[End Date]]&gt;=DATE(2026,2,1),Table2[[#This Row],[Start Date]]&lt;=DATE(2026,2,28)),"February",""))))</f>
        <v/>
      </c>
      <c r="J50" s="16" t="str">
        <f>IF(AND(Table2[[#This Row],[End Date]]&gt;=DATE(2024,3,1),Table2[[#This Row],[Start Date]]&lt;=DATE(2024,3,31)),"March",IF(AND(Table2[[#This Row],[End Date]]&gt;=DATE(2023,3,1),Table2[[#This Row],[Start Date]]&lt;=DATE(2023,3,31)),"March",IF(AND(Table2[[#This Row],[End Date]]&gt;=DATE(2025,3,1),Table2[[#This Row],[Start Date]]&lt;=DATE(2025,3,31)),"March",IF(AND(Table2[[#This Row],[End Date]]&gt;=DATE(2026,3,1),Table2[[#This Row],[Start Date]]&lt;=DATE(2026,3,31)),"March",""))))</f>
        <v/>
      </c>
      <c r="K50" s="16" t="str">
        <f>IF(AND(Table2[[#This Row],[End Date]]&gt;=DATE(2024,4,1),Table2[[#This Row],[Start Date]]&lt;=DATE(2024,4,30)),"April",IF(AND(Table2[[#This Row],[End Date]]&gt;=DATE(2023,4,1),Table2[[#This Row],[Start Date]]&lt;=DATE(2023,4,30)),"April",IF(AND(Table2[[#This Row],[End Date]]&gt;=DATE(2025,4,1),Table2[[#This Row],[Start Date]]&lt;=DATE(2025,4,30)),"April",IF(AND(Table2[[#This Row],[End Date]]&gt;=DATE(2026,4,1),Table2[[#This Row],[Start Date]]&lt;=DATE(2026,4,30)),"April",""))))</f>
        <v/>
      </c>
      <c r="L50" s="16" t="str">
        <f>IF(AND(Table2[[#This Row],[End Date]]&gt;=DATE(2024,5,1),Table2[[#This Row],[Start Date]]&lt;=DATE(2024,5,31)),"May",IF(AND(Table2[[#This Row],[End Date]]&gt;=DATE(2023,5,1),Table2[[#This Row],[Start Date]]&lt;=DATE(2023,5,31)),"May",IF(AND(Table2[[#This Row],[End Date]]&gt;=DATE(2025,5,1),Table2[[#This Row],[Start Date]]&lt;=DATE(2025,5,31)),"May",IF(AND(Table2[[#This Row],[End Date]]&gt;=DATE(2026,5,1),Table2[[#This Row],[Start Date]]&lt;=DATE(2026,5,31)),"May",""))))</f>
        <v/>
      </c>
      <c r="M50" s="16" t="str">
        <f>IF(AND(Table2[[#This Row],[End Date]]&gt;=DATE(2024,6,1),Table2[[#This Row],[Start Date]]&lt;=DATE(2024,6,30)),"June",IF(AND(Table2[[#This Row],[End Date]]&gt;=DATE(2023,6,1),Table2[[#This Row],[Start Date]]&lt;=DATE(2023,6,30)),"June",IF(AND(Table2[[#This Row],[End Date]]&gt;=DATE(2025,6,1),Table2[[#This Row],[Start Date]]&lt;=DATE(2025,6,30)),"June",IF(AND(Table2[[#This Row],[End Date]]&gt;=DATE(2026,6,1),Table2[[#This Row],[Start Date]]&lt;=DATE(2026,6,30)),"June",""))))</f>
        <v/>
      </c>
      <c r="N50" s="16" t="str">
        <f>IF(AND(Table2[[#This Row],[End Date]]&gt;=DATE(2024,7,1),Table2[[#This Row],[Start Date]]&lt;=DATE(2024,7,31)),"July",IF(AND(Table2[[#This Row],[End Date]]&gt;=DATE(2023,7,1),Table2[[#This Row],[Start Date]]&lt;=DATE(2023,7,31)),"July",IF(AND(Table2[[#This Row],[End Date]]&gt;=DATE(2025,7,1),Table2[[#This Row],[Start Date]]&lt;=DATE(2025,7,31)),"July",IF(AND(Table2[[#This Row],[End Date]]&gt;=DATE(2026,7,1),Table2[[#This Row],[Start Date]]&lt;=DATE(2026,7,31)),"July",""))))</f>
        <v/>
      </c>
      <c r="O50" s="16" t="str">
        <f>IF(AND(Table2[[#This Row],[End Date]]&gt;=DATE(2024,8,1),Table2[[#This Row],[Start Date]]&lt;=DATE(2024,8,31)),"August",IF(AND(Table2[[#This Row],[End Date]]&gt;=DATE(2023,8,1),Table2[[#This Row],[Start Date]]&lt;=DATE(2023,8,31)),"August",IF(AND(Table2[[#This Row],[End Date]]&gt;=DATE(2025,8,1),Table2[[#This Row],[Start Date]]&lt;=DATE(2025,8,31)),"August",IF(AND(Table2[[#This Row],[End Date]]&gt;=DATE(2026,8,1),Table2[[#This Row],[Start Date]]&lt;=DATE(2026,8,31)),"August",""))))</f>
        <v/>
      </c>
      <c r="P50" s="16" t="str">
        <f>IF(AND(Table2[[#This Row],[End Date]]&gt;=DATE(2024,9,1),Table2[[#This Row],[Start Date]]&lt;=DATE(2024,9,30)),"September",IF(AND(Table2[[#This Row],[End Date]]&gt;=DATE(2023,9,1),Table2[[#This Row],[Start Date]]&lt;=DATE(2023,9,30)),"September",IF(AND(Table2[[#This Row],[End Date]]&gt;=DATE(2025,9,1),Table2[[#This Row],[Start Date]]&lt;=DATE(2025,9,30)),"September",IF(AND(Table2[[#This Row],[End Date]]&gt;=DATE(2026,9,1),Table2[[#This Row],[Start Date]]&lt;=DATE(2026,9,30)),"September",""))))</f>
        <v/>
      </c>
      <c r="Q50" s="16" t="str">
        <f>IF(AND(Table2[[#This Row],[End Date]]&gt;=DATE(2024,10,1),Table2[[#This Row],[Start Date]]&lt;=DATE(2024,10,31)),"October",IF(AND(Table2[[#This Row],[End Date]]&gt;=DATE(2023,10,1),Table2[[#This Row],[Start Date]]&lt;=DATE(2023,10,31)),"October",IF(AND(Table2[[#This Row],[End Date]]&gt;=DATE(2025,10,1),Table2[[#This Row],[Start Date]]&lt;=DATE(2025,10,31)),"October",IF(AND(Table2[[#This Row],[End Date]]&gt;=DATE(2026,10,1),Table2[[#This Row],[Start Date]]&lt;=DATE(2026,10,31)),"October",""))))</f>
        <v/>
      </c>
      <c r="R50" s="16" t="str">
        <f>IF(AND(Table2[[#This Row],[End Date]]&gt;=DATE(2024,11,1),Table2[[#This Row],[Start Date]]&lt;=DATE(2024,11,30)),"November",IF(AND(Table2[[#This Row],[End Date]]&gt;=DATE(2023,11,1),Table2[[#This Row],[Start Date]]&lt;=DATE(2023,11,30)),"November",IF(AND(Table2[[#This Row],[End Date]]&gt;=DATE(2025,11,1),Table2[[#This Row],[Start Date]]&lt;=DATE(2025,11,30)),"November",IF(AND(Table2[[#This Row],[End Date]]&gt;=DATE(2026,11,1),Table2[[#This Row],[Start Date]]&lt;=DATE(2026,11,30)),"November",""))))</f>
        <v/>
      </c>
      <c r="S50" s="16" t="str">
        <f>IF(AND(Table2[[#This Row],[End Date]]&gt;=DATE(2024,12,1),Table2[[#This Row],[Start Date]]&lt;=DATE(2024,12,31)),"December",IF(AND(Table2[[#This Row],[End Date]]&gt;=DATE(2023,12,1),Table2[[#This Row],[Start Date]]&lt;=DATE(2023,12,31)),"December",IF(AND(Table2[[#This Row],[End Date]]&gt;=DATE(2025,12,1),Table2[[#This Row],[Start Date]]&lt;=DATE(2025,12,31)),"December",IF(AND(Table2[[#This Row],[End Date]]&gt;=DATE(2026,12,1),Table2[[#This Row],[Start Date]]&lt;=DATE(2026,12,31)),"December",""))))</f>
        <v>December</v>
      </c>
    </row>
    <row r="51" spans="1:19" ht="47.15" customHeight="1" x14ac:dyDescent="0.35">
      <c r="A51" s="29" t="s">
        <v>27</v>
      </c>
      <c r="B51" s="9" t="s">
        <v>112</v>
      </c>
      <c r="C51" s="31" t="s">
        <v>34</v>
      </c>
      <c r="D51" s="32" t="s">
        <v>113</v>
      </c>
      <c r="E51" s="13"/>
      <c r="F51" s="15">
        <v>45646</v>
      </c>
      <c r="G51" s="14">
        <v>45747</v>
      </c>
      <c r="H51" s="16" t="str">
        <f>IF(AND(Table2[[#This Row],[End Date]]&gt;=DATE(2024,1,1),Table2[[#This Row],[Start Date]]&lt;=DATE(2024,1,31)),"January",IF(AND(Table2[[#This Row],[End Date]]&gt;=DATE(2023,1,1),Table2[[#This Row],[Start Date]]&lt;=DATE(2023,1,31)),"January",IF(AND(Table2[[#This Row],[End Date]]&gt;=DATE(2025,1,1),Table2[[#This Row],[Start Date]]&lt;=DATE(2025,1,31)),"January",IF(AND(Table2[[#This Row],[End Date]]&gt;=DATE(2026,1,1),Table2[[#This Row],[Start Date]]&lt;=DATE(2026,1,31)),"January",""))))</f>
        <v>January</v>
      </c>
      <c r="I51" s="16" t="str">
        <f>IF(AND(Table2[[#This Row],[End Date]]&gt;=DATE(2024,2,1),Table2[[#This Row],[Start Date]]&lt;=DATE(2024,2,29)),"February",IF(AND(Table2[[#This Row],[End Date]]&gt;=DATE(2023,2,1),Table2[[#This Row],[Start Date]]&lt;=DATE(2023,2,28)),"February",IF(AND(Table2[[#This Row],[End Date]]&gt;=DATE(2025,2,1),Table2[[#This Row],[Start Date]]&lt;=DATE(2025,2,28)),"February",IF(AND(Table2[[#This Row],[End Date]]&gt;=DATE(2026,2,1),Table2[[#This Row],[Start Date]]&lt;=DATE(2026,2,28)),"February",""))))</f>
        <v>February</v>
      </c>
      <c r="J51" s="16" t="str">
        <f>IF(AND(Table2[[#This Row],[End Date]]&gt;=DATE(2024,3,1),Table2[[#This Row],[Start Date]]&lt;=DATE(2024,3,31)),"March",IF(AND(Table2[[#This Row],[End Date]]&gt;=DATE(2023,3,1),Table2[[#This Row],[Start Date]]&lt;=DATE(2023,3,31)),"March",IF(AND(Table2[[#This Row],[End Date]]&gt;=DATE(2025,3,1),Table2[[#This Row],[Start Date]]&lt;=DATE(2025,3,31)),"March",IF(AND(Table2[[#This Row],[End Date]]&gt;=DATE(2026,3,1),Table2[[#This Row],[Start Date]]&lt;=DATE(2026,3,31)),"March",""))))</f>
        <v>March</v>
      </c>
      <c r="K51" s="16" t="str">
        <f>IF(AND(Table2[[#This Row],[End Date]]&gt;=DATE(2024,4,1),Table2[[#This Row],[Start Date]]&lt;=DATE(2024,4,30)),"April",IF(AND(Table2[[#This Row],[End Date]]&gt;=DATE(2023,4,1),Table2[[#This Row],[Start Date]]&lt;=DATE(2023,4,30)),"April",IF(AND(Table2[[#This Row],[End Date]]&gt;=DATE(2025,4,1),Table2[[#This Row],[Start Date]]&lt;=DATE(2025,4,30)),"April",IF(AND(Table2[[#This Row],[End Date]]&gt;=DATE(2026,4,1),Table2[[#This Row],[Start Date]]&lt;=DATE(2026,4,30)),"April",""))))</f>
        <v/>
      </c>
      <c r="L51" s="16" t="str">
        <f>IF(AND(Table2[[#This Row],[End Date]]&gt;=DATE(2024,5,1),Table2[[#This Row],[Start Date]]&lt;=DATE(2024,5,31)),"May",IF(AND(Table2[[#This Row],[End Date]]&gt;=DATE(2023,5,1),Table2[[#This Row],[Start Date]]&lt;=DATE(2023,5,31)),"May",IF(AND(Table2[[#This Row],[End Date]]&gt;=DATE(2025,5,1),Table2[[#This Row],[Start Date]]&lt;=DATE(2025,5,31)),"May",IF(AND(Table2[[#This Row],[End Date]]&gt;=DATE(2026,5,1),Table2[[#This Row],[Start Date]]&lt;=DATE(2026,5,31)),"May",""))))</f>
        <v/>
      </c>
      <c r="M51" s="16" t="str">
        <f>IF(AND(Table2[[#This Row],[End Date]]&gt;=DATE(2024,6,1),Table2[[#This Row],[Start Date]]&lt;=DATE(2024,6,30)),"June",IF(AND(Table2[[#This Row],[End Date]]&gt;=DATE(2023,6,1),Table2[[#This Row],[Start Date]]&lt;=DATE(2023,6,30)),"June",IF(AND(Table2[[#This Row],[End Date]]&gt;=DATE(2025,6,1),Table2[[#This Row],[Start Date]]&lt;=DATE(2025,6,30)),"June",IF(AND(Table2[[#This Row],[End Date]]&gt;=DATE(2026,6,1),Table2[[#This Row],[Start Date]]&lt;=DATE(2026,6,30)),"June",""))))</f>
        <v/>
      </c>
      <c r="N51" s="16" t="str">
        <f>IF(AND(Table2[[#This Row],[End Date]]&gt;=DATE(2024,7,1),Table2[[#This Row],[Start Date]]&lt;=DATE(2024,7,31)),"July",IF(AND(Table2[[#This Row],[End Date]]&gt;=DATE(2023,7,1),Table2[[#This Row],[Start Date]]&lt;=DATE(2023,7,31)),"July",IF(AND(Table2[[#This Row],[End Date]]&gt;=DATE(2025,7,1),Table2[[#This Row],[Start Date]]&lt;=DATE(2025,7,31)),"July",IF(AND(Table2[[#This Row],[End Date]]&gt;=DATE(2026,7,1),Table2[[#This Row],[Start Date]]&lt;=DATE(2026,7,31)),"July",""))))</f>
        <v/>
      </c>
      <c r="O51" s="16" t="str">
        <f>IF(AND(Table2[[#This Row],[End Date]]&gt;=DATE(2024,8,1),Table2[[#This Row],[Start Date]]&lt;=DATE(2024,8,31)),"August",IF(AND(Table2[[#This Row],[End Date]]&gt;=DATE(2023,8,1),Table2[[#This Row],[Start Date]]&lt;=DATE(2023,8,31)),"August",IF(AND(Table2[[#This Row],[End Date]]&gt;=DATE(2025,8,1),Table2[[#This Row],[Start Date]]&lt;=DATE(2025,8,31)),"August",IF(AND(Table2[[#This Row],[End Date]]&gt;=DATE(2026,8,1),Table2[[#This Row],[Start Date]]&lt;=DATE(2026,8,31)),"August",""))))</f>
        <v/>
      </c>
      <c r="P51" s="16" t="str">
        <f>IF(AND(Table2[[#This Row],[End Date]]&gt;=DATE(2024,9,1),Table2[[#This Row],[Start Date]]&lt;=DATE(2024,9,30)),"September",IF(AND(Table2[[#This Row],[End Date]]&gt;=DATE(2023,9,1),Table2[[#This Row],[Start Date]]&lt;=DATE(2023,9,30)),"September",IF(AND(Table2[[#This Row],[End Date]]&gt;=DATE(2025,9,1),Table2[[#This Row],[Start Date]]&lt;=DATE(2025,9,30)),"September",IF(AND(Table2[[#This Row],[End Date]]&gt;=DATE(2026,9,1),Table2[[#This Row],[Start Date]]&lt;=DATE(2026,9,30)),"September",""))))</f>
        <v/>
      </c>
      <c r="Q51" s="16" t="str">
        <f>IF(AND(Table2[[#This Row],[End Date]]&gt;=DATE(2024,10,1),Table2[[#This Row],[Start Date]]&lt;=DATE(2024,10,31)),"October",IF(AND(Table2[[#This Row],[End Date]]&gt;=DATE(2023,10,1),Table2[[#This Row],[Start Date]]&lt;=DATE(2023,10,31)),"October",IF(AND(Table2[[#This Row],[End Date]]&gt;=DATE(2025,10,1),Table2[[#This Row],[Start Date]]&lt;=DATE(2025,10,31)),"October",IF(AND(Table2[[#This Row],[End Date]]&gt;=DATE(2026,10,1),Table2[[#This Row],[Start Date]]&lt;=DATE(2026,10,31)),"October",""))))</f>
        <v/>
      </c>
      <c r="R51" s="16" t="str">
        <f>IF(AND(Table2[[#This Row],[End Date]]&gt;=DATE(2024,11,1),Table2[[#This Row],[Start Date]]&lt;=DATE(2024,11,30)),"November",IF(AND(Table2[[#This Row],[End Date]]&gt;=DATE(2023,11,1),Table2[[#This Row],[Start Date]]&lt;=DATE(2023,11,30)),"November",IF(AND(Table2[[#This Row],[End Date]]&gt;=DATE(2025,11,1),Table2[[#This Row],[Start Date]]&lt;=DATE(2025,11,30)),"November",IF(AND(Table2[[#This Row],[End Date]]&gt;=DATE(2026,11,1),Table2[[#This Row],[Start Date]]&lt;=DATE(2026,11,30)),"November",""))))</f>
        <v/>
      </c>
      <c r="S51" s="16" t="str">
        <f>IF(AND(Table2[[#This Row],[End Date]]&gt;=DATE(2024,12,1),Table2[[#This Row],[Start Date]]&lt;=DATE(2024,12,31)),"December",IF(AND(Table2[[#This Row],[End Date]]&gt;=DATE(2023,12,1),Table2[[#This Row],[Start Date]]&lt;=DATE(2023,12,31)),"December",IF(AND(Table2[[#This Row],[End Date]]&gt;=DATE(2025,12,1),Table2[[#This Row],[Start Date]]&lt;=DATE(2025,12,31)),"December",IF(AND(Table2[[#This Row],[End Date]]&gt;=DATE(2026,12,1),Table2[[#This Row],[Start Date]]&lt;=DATE(2026,12,31)),"December",""))))</f>
        <v>December</v>
      </c>
    </row>
    <row r="52" spans="1:19" ht="47.15" customHeight="1" x14ac:dyDescent="0.35">
      <c r="A52" s="29" t="s">
        <v>39</v>
      </c>
      <c r="B52" s="9" t="s">
        <v>114</v>
      </c>
      <c r="C52" s="31" t="s">
        <v>44</v>
      </c>
      <c r="D52" s="32" t="s">
        <v>115</v>
      </c>
      <c r="E52" s="13"/>
      <c r="F52" s="14">
        <v>45658</v>
      </c>
      <c r="G52" s="14">
        <v>45807</v>
      </c>
      <c r="H52" s="16" t="str">
        <f>IF(AND(Table2[[#This Row],[End Date]]&gt;=DATE(2024,1,1),Table2[[#This Row],[Start Date]]&lt;=DATE(2024,1,31)),"January",IF(AND(Table2[[#This Row],[End Date]]&gt;=DATE(2023,1,1),Table2[[#This Row],[Start Date]]&lt;=DATE(2023,1,31)),"January",IF(AND(Table2[[#This Row],[End Date]]&gt;=DATE(2025,1,1),Table2[[#This Row],[Start Date]]&lt;=DATE(2025,1,31)),"January",IF(AND(Table2[[#This Row],[End Date]]&gt;=DATE(2026,1,1),Table2[[#This Row],[Start Date]]&lt;=DATE(2026,1,31)),"January",""))))</f>
        <v>January</v>
      </c>
      <c r="I52" s="16" t="str">
        <f>IF(AND(Table2[[#This Row],[End Date]]&gt;=DATE(2024,2,1),Table2[[#This Row],[Start Date]]&lt;=DATE(2024,2,29)),"February",IF(AND(Table2[[#This Row],[End Date]]&gt;=DATE(2023,2,1),Table2[[#This Row],[Start Date]]&lt;=DATE(2023,2,28)),"February",IF(AND(Table2[[#This Row],[End Date]]&gt;=DATE(2025,2,1),Table2[[#This Row],[Start Date]]&lt;=DATE(2025,2,28)),"February",IF(AND(Table2[[#This Row],[End Date]]&gt;=DATE(2026,2,1),Table2[[#This Row],[Start Date]]&lt;=DATE(2026,2,28)),"February",""))))</f>
        <v>February</v>
      </c>
      <c r="J52" s="16" t="str">
        <f>IF(AND(Table2[[#This Row],[End Date]]&gt;=DATE(2024,3,1),Table2[[#This Row],[Start Date]]&lt;=DATE(2024,3,31)),"March",IF(AND(Table2[[#This Row],[End Date]]&gt;=DATE(2023,3,1),Table2[[#This Row],[Start Date]]&lt;=DATE(2023,3,31)),"March",IF(AND(Table2[[#This Row],[End Date]]&gt;=DATE(2025,3,1),Table2[[#This Row],[Start Date]]&lt;=DATE(2025,3,31)),"March",IF(AND(Table2[[#This Row],[End Date]]&gt;=DATE(2026,3,1),Table2[[#This Row],[Start Date]]&lt;=DATE(2026,3,31)),"March",""))))</f>
        <v>March</v>
      </c>
      <c r="K52" s="16" t="str">
        <f>IF(AND(Table2[[#This Row],[End Date]]&gt;=DATE(2024,4,1),Table2[[#This Row],[Start Date]]&lt;=DATE(2024,4,30)),"April",IF(AND(Table2[[#This Row],[End Date]]&gt;=DATE(2023,4,1),Table2[[#This Row],[Start Date]]&lt;=DATE(2023,4,30)),"April",IF(AND(Table2[[#This Row],[End Date]]&gt;=DATE(2025,4,1),Table2[[#This Row],[Start Date]]&lt;=DATE(2025,4,30)),"April",IF(AND(Table2[[#This Row],[End Date]]&gt;=DATE(2026,4,1),Table2[[#This Row],[Start Date]]&lt;=DATE(2026,4,30)),"April",""))))</f>
        <v>April</v>
      </c>
      <c r="L52" s="16" t="str">
        <f>IF(AND(Table2[[#This Row],[End Date]]&gt;=DATE(2024,5,1),Table2[[#This Row],[Start Date]]&lt;=DATE(2024,5,31)),"May",IF(AND(Table2[[#This Row],[End Date]]&gt;=DATE(2023,5,1),Table2[[#This Row],[Start Date]]&lt;=DATE(2023,5,31)),"May",IF(AND(Table2[[#This Row],[End Date]]&gt;=DATE(2025,5,1),Table2[[#This Row],[Start Date]]&lt;=DATE(2025,5,31)),"May",IF(AND(Table2[[#This Row],[End Date]]&gt;=DATE(2026,5,1),Table2[[#This Row],[Start Date]]&lt;=DATE(2026,5,31)),"May",""))))</f>
        <v>May</v>
      </c>
      <c r="M52" s="16" t="str">
        <f>IF(AND(Table2[[#This Row],[End Date]]&gt;=DATE(2024,6,1),Table2[[#This Row],[Start Date]]&lt;=DATE(2024,6,30)),"June",IF(AND(Table2[[#This Row],[End Date]]&gt;=DATE(2023,6,1),Table2[[#This Row],[Start Date]]&lt;=DATE(2023,6,30)),"June",IF(AND(Table2[[#This Row],[End Date]]&gt;=DATE(2025,6,1),Table2[[#This Row],[Start Date]]&lt;=DATE(2025,6,30)),"June",IF(AND(Table2[[#This Row],[End Date]]&gt;=DATE(2026,6,1),Table2[[#This Row],[Start Date]]&lt;=DATE(2026,6,30)),"June",""))))</f>
        <v/>
      </c>
      <c r="N52" s="16" t="str">
        <f>IF(AND(Table2[[#This Row],[End Date]]&gt;=DATE(2024,7,1),Table2[[#This Row],[Start Date]]&lt;=DATE(2024,7,31)),"July",IF(AND(Table2[[#This Row],[End Date]]&gt;=DATE(2023,7,1),Table2[[#This Row],[Start Date]]&lt;=DATE(2023,7,31)),"July",IF(AND(Table2[[#This Row],[End Date]]&gt;=DATE(2025,7,1),Table2[[#This Row],[Start Date]]&lt;=DATE(2025,7,31)),"July",IF(AND(Table2[[#This Row],[End Date]]&gt;=DATE(2026,7,1),Table2[[#This Row],[Start Date]]&lt;=DATE(2026,7,31)),"July",""))))</f>
        <v/>
      </c>
      <c r="O52" s="16" t="str">
        <f>IF(AND(Table2[[#This Row],[End Date]]&gt;=DATE(2024,8,1),Table2[[#This Row],[Start Date]]&lt;=DATE(2024,8,31)),"August",IF(AND(Table2[[#This Row],[End Date]]&gt;=DATE(2023,8,1),Table2[[#This Row],[Start Date]]&lt;=DATE(2023,8,31)),"August",IF(AND(Table2[[#This Row],[End Date]]&gt;=DATE(2025,8,1),Table2[[#This Row],[Start Date]]&lt;=DATE(2025,8,31)),"August",IF(AND(Table2[[#This Row],[End Date]]&gt;=DATE(2026,8,1),Table2[[#This Row],[Start Date]]&lt;=DATE(2026,8,31)),"August",""))))</f>
        <v/>
      </c>
      <c r="P52" s="16" t="str">
        <f>IF(AND(Table2[[#This Row],[End Date]]&gt;=DATE(2024,9,1),Table2[[#This Row],[Start Date]]&lt;=DATE(2024,9,30)),"September",IF(AND(Table2[[#This Row],[End Date]]&gt;=DATE(2023,9,1),Table2[[#This Row],[Start Date]]&lt;=DATE(2023,9,30)),"September",IF(AND(Table2[[#This Row],[End Date]]&gt;=DATE(2025,9,1),Table2[[#This Row],[Start Date]]&lt;=DATE(2025,9,30)),"September",IF(AND(Table2[[#This Row],[End Date]]&gt;=DATE(2026,9,1),Table2[[#This Row],[Start Date]]&lt;=DATE(2026,9,30)),"September",""))))</f>
        <v/>
      </c>
      <c r="Q52" s="16" t="str">
        <f>IF(AND(Table2[[#This Row],[End Date]]&gt;=DATE(2024,10,1),Table2[[#This Row],[Start Date]]&lt;=DATE(2024,10,31)),"October",IF(AND(Table2[[#This Row],[End Date]]&gt;=DATE(2023,10,1),Table2[[#This Row],[Start Date]]&lt;=DATE(2023,10,31)),"October",IF(AND(Table2[[#This Row],[End Date]]&gt;=DATE(2025,10,1),Table2[[#This Row],[Start Date]]&lt;=DATE(2025,10,31)),"October",IF(AND(Table2[[#This Row],[End Date]]&gt;=DATE(2026,10,1),Table2[[#This Row],[Start Date]]&lt;=DATE(2026,10,31)),"October",""))))</f>
        <v/>
      </c>
      <c r="R52" s="16" t="str">
        <f>IF(AND(Table2[[#This Row],[End Date]]&gt;=DATE(2024,11,1),Table2[[#This Row],[Start Date]]&lt;=DATE(2024,11,30)),"November",IF(AND(Table2[[#This Row],[End Date]]&gt;=DATE(2023,11,1),Table2[[#This Row],[Start Date]]&lt;=DATE(2023,11,30)),"November",IF(AND(Table2[[#This Row],[End Date]]&gt;=DATE(2025,11,1),Table2[[#This Row],[Start Date]]&lt;=DATE(2025,11,30)),"November",IF(AND(Table2[[#This Row],[End Date]]&gt;=DATE(2026,11,1),Table2[[#This Row],[Start Date]]&lt;=DATE(2026,11,30)),"November",""))))</f>
        <v/>
      </c>
      <c r="S52" s="16" t="str">
        <f>IF(AND(Table2[[#This Row],[End Date]]&gt;=DATE(2024,12,1),Table2[[#This Row],[Start Date]]&lt;=DATE(2024,12,31)),"December",IF(AND(Table2[[#This Row],[End Date]]&gt;=DATE(2023,12,1),Table2[[#This Row],[Start Date]]&lt;=DATE(2023,12,31)),"December",IF(AND(Table2[[#This Row],[End Date]]&gt;=DATE(2025,12,1),Table2[[#This Row],[Start Date]]&lt;=DATE(2025,12,31)),"December",IF(AND(Table2[[#This Row],[End Date]]&gt;=DATE(2026,12,1),Table2[[#This Row],[Start Date]]&lt;=DATE(2026,12,31)),"December",""))))</f>
        <v/>
      </c>
    </row>
    <row r="53" spans="1:19" ht="47.15" customHeight="1" x14ac:dyDescent="0.35">
      <c r="A53" s="29" t="s">
        <v>39</v>
      </c>
      <c r="B53" s="9" t="s">
        <v>116</v>
      </c>
      <c r="C53" s="31" t="s">
        <v>44</v>
      </c>
      <c r="D53" s="32" t="s">
        <v>117</v>
      </c>
      <c r="E53" s="13"/>
      <c r="F53" s="14">
        <v>45658</v>
      </c>
      <c r="G53" s="14">
        <v>45748</v>
      </c>
      <c r="H53" s="16" t="str">
        <f>IF(AND(Table2[[#This Row],[End Date]]&gt;=DATE(2024,1,1),Table2[[#This Row],[Start Date]]&lt;=DATE(2024,1,31)),"January",IF(AND(Table2[[#This Row],[End Date]]&gt;=DATE(2023,1,1),Table2[[#This Row],[Start Date]]&lt;=DATE(2023,1,31)),"January",IF(AND(Table2[[#This Row],[End Date]]&gt;=DATE(2025,1,1),Table2[[#This Row],[Start Date]]&lt;=DATE(2025,1,31)),"January",IF(AND(Table2[[#This Row],[End Date]]&gt;=DATE(2026,1,1),Table2[[#This Row],[Start Date]]&lt;=DATE(2026,1,31)),"January",""))))</f>
        <v>January</v>
      </c>
      <c r="I53" s="16" t="str">
        <f>IF(AND(Table2[[#This Row],[End Date]]&gt;=DATE(2024,2,1),Table2[[#This Row],[Start Date]]&lt;=DATE(2024,2,29)),"February",IF(AND(Table2[[#This Row],[End Date]]&gt;=DATE(2023,2,1),Table2[[#This Row],[Start Date]]&lt;=DATE(2023,2,28)),"February",IF(AND(Table2[[#This Row],[End Date]]&gt;=DATE(2025,2,1),Table2[[#This Row],[Start Date]]&lt;=DATE(2025,2,28)),"February",IF(AND(Table2[[#This Row],[End Date]]&gt;=DATE(2026,2,1),Table2[[#This Row],[Start Date]]&lt;=DATE(2026,2,28)),"February",""))))</f>
        <v>February</v>
      </c>
      <c r="J53" s="16" t="str">
        <f>IF(AND(Table2[[#This Row],[End Date]]&gt;=DATE(2024,3,1),Table2[[#This Row],[Start Date]]&lt;=DATE(2024,3,31)),"March",IF(AND(Table2[[#This Row],[End Date]]&gt;=DATE(2023,3,1),Table2[[#This Row],[Start Date]]&lt;=DATE(2023,3,31)),"March",IF(AND(Table2[[#This Row],[End Date]]&gt;=DATE(2025,3,1),Table2[[#This Row],[Start Date]]&lt;=DATE(2025,3,31)),"March",IF(AND(Table2[[#This Row],[End Date]]&gt;=DATE(2026,3,1),Table2[[#This Row],[Start Date]]&lt;=DATE(2026,3,31)),"March",""))))</f>
        <v>March</v>
      </c>
      <c r="K53" s="16" t="str">
        <f>IF(AND(Table2[[#This Row],[End Date]]&gt;=DATE(2024,4,1),Table2[[#This Row],[Start Date]]&lt;=DATE(2024,4,30)),"April",IF(AND(Table2[[#This Row],[End Date]]&gt;=DATE(2023,4,1),Table2[[#This Row],[Start Date]]&lt;=DATE(2023,4,30)),"April",IF(AND(Table2[[#This Row],[End Date]]&gt;=DATE(2025,4,1),Table2[[#This Row],[Start Date]]&lt;=DATE(2025,4,30)),"April",IF(AND(Table2[[#This Row],[End Date]]&gt;=DATE(2026,4,1),Table2[[#This Row],[Start Date]]&lt;=DATE(2026,4,30)),"April",""))))</f>
        <v>April</v>
      </c>
      <c r="L53" s="16" t="str">
        <f>IF(AND(Table2[[#This Row],[End Date]]&gt;=DATE(2024,5,1),Table2[[#This Row],[Start Date]]&lt;=DATE(2024,5,31)),"May",IF(AND(Table2[[#This Row],[End Date]]&gt;=DATE(2023,5,1),Table2[[#This Row],[Start Date]]&lt;=DATE(2023,5,31)),"May",IF(AND(Table2[[#This Row],[End Date]]&gt;=DATE(2025,5,1),Table2[[#This Row],[Start Date]]&lt;=DATE(2025,5,31)),"May",IF(AND(Table2[[#This Row],[End Date]]&gt;=DATE(2026,5,1),Table2[[#This Row],[Start Date]]&lt;=DATE(2026,5,31)),"May",""))))</f>
        <v/>
      </c>
      <c r="M53" s="16" t="str">
        <f>IF(AND(Table2[[#This Row],[End Date]]&gt;=DATE(2024,6,1),Table2[[#This Row],[Start Date]]&lt;=DATE(2024,6,30)),"June",IF(AND(Table2[[#This Row],[End Date]]&gt;=DATE(2023,6,1),Table2[[#This Row],[Start Date]]&lt;=DATE(2023,6,30)),"June",IF(AND(Table2[[#This Row],[End Date]]&gt;=DATE(2025,6,1),Table2[[#This Row],[Start Date]]&lt;=DATE(2025,6,30)),"June",IF(AND(Table2[[#This Row],[End Date]]&gt;=DATE(2026,6,1),Table2[[#This Row],[Start Date]]&lt;=DATE(2026,6,30)),"June",""))))</f>
        <v/>
      </c>
      <c r="N53" s="16" t="str">
        <f>IF(AND(Table2[[#This Row],[End Date]]&gt;=DATE(2024,7,1),Table2[[#This Row],[Start Date]]&lt;=DATE(2024,7,31)),"July",IF(AND(Table2[[#This Row],[End Date]]&gt;=DATE(2023,7,1),Table2[[#This Row],[Start Date]]&lt;=DATE(2023,7,31)),"July",IF(AND(Table2[[#This Row],[End Date]]&gt;=DATE(2025,7,1),Table2[[#This Row],[Start Date]]&lt;=DATE(2025,7,31)),"July",IF(AND(Table2[[#This Row],[End Date]]&gt;=DATE(2026,7,1),Table2[[#This Row],[Start Date]]&lt;=DATE(2026,7,31)),"July",""))))</f>
        <v/>
      </c>
      <c r="O53" s="16" t="str">
        <f>IF(AND(Table2[[#This Row],[End Date]]&gt;=DATE(2024,8,1),Table2[[#This Row],[Start Date]]&lt;=DATE(2024,8,31)),"August",IF(AND(Table2[[#This Row],[End Date]]&gt;=DATE(2023,8,1),Table2[[#This Row],[Start Date]]&lt;=DATE(2023,8,31)),"August",IF(AND(Table2[[#This Row],[End Date]]&gt;=DATE(2025,8,1),Table2[[#This Row],[Start Date]]&lt;=DATE(2025,8,31)),"August",IF(AND(Table2[[#This Row],[End Date]]&gt;=DATE(2026,8,1),Table2[[#This Row],[Start Date]]&lt;=DATE(2026,8,31)),"August",""))))</f>
        <v/>
      </c>
      <c r="P53" s="16" t="str">
        <f>IF(AND(Table2[[#This Row],[End Date]]&gt;=DATE(2024,9,1),Table2[[#This Row],[Start Date]]&lt;=DATE(2024,9,30)),"September",IF(AND(Table2[[#This Row],[End Date]]&gt;=DATE(2023,9,1),Table2[[#This Row],[Start Date]]&lt;=DATE(2023,9,30)),"September",IF(AND(Table2[[#This Row],[End Date]]&gt;=DATE(2025,9,1),Table2[[#This Row],[Start Date]]&lt;=DATE(2025,9,30)),"September",IF(AND(Table2[[#This Row],[End Date]]&gt;=DATE(2026,9,1),Table2[[#This Row],[Start Date]]&lt;=DATE(2026,9,30)),"September",""))))</f>
        <v/>
      </c>
      <c r="Q53" s="16" t="str">
        <f>IF(AND(Table2[[#This Row],[End Date]]&gt;=DATE(2024,10,1),Table2[[#This Row],[Start Date]]&lt;=DATE(2024,10,31)),"October",IF(AND(Table2[[#This Row],[End Date]]&gt;=DATE(2023,10,1),Table2[[#This Row],[Start Date]]&lt;=DATE(2023,10,31)),"October",IF(AND(Table2[[#This Row],[End Date]]&gt;=DATE(2025,10,1),Table2[[#This Row],[Start Date]]&lt;=DATE(2025,10,31)),"October",IF(AND(Table2[[#This Row],[End Date]]&gt;=DATE(2026,10,1),Table2[[#This Row],[Start Date]]&lt;=DATE(2026,10,31)),"October",""))))</f>
        <v/>
      </c>
      <c r="R53" s="16" t="str">
        <f>IF(AND(Table2[[#This Row],[End Date]]&gt;=DATE(2024,11,1),Table2[[#This Row],[Start Date]]&lt;=DATE(2024,11,30)),"November",IF(AND(Table2[[#This Row],[End Date]]&gt;=DATE(2023,11,1),Table2[[#This Row],[Start Date]]&lt;=DATE(2023,11,30)),"November",IF(AND(Table2[[#This Row],[End Date]]&gt;=DATE(2025,11,1),Table2[[#This Row],[Start Date]]&lt;=DATE(2025,11,30)),"November",IF(AND(Table2[[#This Row],[End Date]]&gt;=DATE(2026,11,1),Table2[[#This Row],[Start Date]]&lt;=DATE(2026,11,30)),"November",""))))</f>
        <v/>
      </c>
      <c r="S53" s="16" t="str">
        <f>IF(AND(Table2[[#This Row],[End Date]]&gt;=DATE(2024,12,1),Table2[[#This Row],[Start Date]]&lt;=DATE(2024,12,31)),"December",IF(AND(Table2[[#This Row],[End Date]]&gt;=DATE(2023,12,1),Table2[[#This Row],[Start Date]]&lt;=DATE(2023,12,31)),"December",IF(AND(Table2[[#This Row],[End Date]]&gt;=DATE(2025,12,1),Table2[[#This Row],[Start Date]]&lt;=DATE(2025,12,31)),"December",IF(AND(Table2[[#This Row],[End Date]]&gt;=DATE(2026,12,1),Table2[[#This Row],[Start Date]]&lt;=DATE(2026,12,31)),"December",""))))</f>
        <v/>
      </c>
    </row>
    <row r="54" spans="1:19" ht="47.15" customHeight="1" x14ac:dyDescent="0.35">
      <c r="A54" s="29" t="s">
        <v>30</v>
      </c>
      <c r="B54" s="9" t="s">
        <v>118</v>
      </c>
      <c r="C54" s="31" t="s">
        <v>24</v>
      </c>
      <c r="D54" s="9"/>
      <c r="E54" s="9"/>
      <c r="F54" s="14">
        <v>45658</v>
      </c>
      <c r="G54" s="14">
        <v>45716</v>
      </c>
      <c r="H54" s="16" t="str">
        <f>IF(AND(Table2[[#This Row],[End Date]]&gt;=DATE(2024,1,1),Table2[[#This Row],[Start Date]]&lt;=DATE(2024,1,31)),"January",IF(AND(Table2[[#This Row],[End Date]]&gt;=DATE(2023,1,1),Table2[[#This Row],[Start Date]]&lt;=DATE(2023,1,31)),"January",IF(AND(Table2[[#This Row],[End Date]]&gt;=DATE(2025,1,1),Table2[[#This Row],[Start Date]]&lt;=DATE(2025,1,31)),"January",IF(AND(Table2[[#This Row],[End Date]]&gt;=DATE(2026,1,1),Table2[[#This Row],[Start Date]]&lt;=DATE(2026,1,31)),"January",""))))</f>
        <v>January</v>
      </c>
      <c r="I54" s="16" t="str">
        <f>IF(AND(Table2[[#This Row],[End Date]]&gt;=DATE(2024,2,1),Table2[[#This Row],[Start Date]]&lt;=DATE(2024,2,29)),"February",IF(AND(Table2[[#This Row],[End Date]]&gt;=DATE(2023,2,1),Table2[[#This Row],[Start Date]]&lt;=DATE(2023,2,28)),"February",IF(AND(Table2[[#This Row],[End Date]]&gt;=DATE(2025,2,1),Table2[[#This Row],[Start Date]]&lt;=DATE(2025,2,28)),"February",IF(AND(Table2[[#This Row],[End Date]]&gt;=DATE(2026,2,1),Table2[[#This Row],[Start Date]]&lt;=DATE(2026,2,28)),"February",""))))</f>
        <v>February</v>
      </c>
      <c r="J54" s="16" t="str">
        <f>IF(AND(Table2[[#This Row],[End Date]]&gt;=DATE(2024,3,1),Table2[[#This Row],[Start Date]]&lt;=DATE(2024,3,31)),"March",IF(AND(Table2[[#This Row],[End Date]]&gt;=DATE(2023,3,1),Table2[[#This Row],[Start Date]]&lt;=DATE(2023,3,31)),"March",IF(AND(Table2[[#This Row],[End Date]]&gt;=DATE(2025,3,1),Table2[[#This Row],[Start Date]]&lt;=DATE(2025,3,31)),"March",IF(AND(Table2[[#This Row],[End Date]]&gt;=DATE(2026,3,1),Table2[[#This Row],[Start Date]]&lt;=DATE(2026,3,31)),"March",""))))</f>
        <v/>
      </c>
      <c r="K54" s="16" t="str">
        <f>IF(AND(Table2[[#This Row],[End Date]]&gt;=DATE(2024,4,1),Table2[[#This Row],[Start Date]]&lt;=DATE(2024,4,30)),"April",IF(AND(Table2[[#This Row],[End Date]]&gt;=DATE(2023,4,1),Table2[[#This Row],[Start Date]]&lt;=DATE(2023,4,30)),"April",IF(AND(Table2[[#This Row],[End Date]]&gt;=DATE(2025,4,1),Table2[[#This Row],[Start Date]]&lt;=DATE(2025,4,30)),"April",IF(AND(Table2[[#This Row],[End Date]]&gt;=DATE(2026,4,1),Table2[[#This Row],[Start Date]]&lt;=DATE(2026,4,30)),"April",""))))</f>
        <v/>
      </c>
      <c r="L54" s="16" t="str">
        <f>IF(AND(Table2[[#This Row],[End Date]]&gt;=DATE(2024,5,1),Table2[[#This Row],[Start Date]]&lt;=DATE(2024,5,31)),"May",IF(AND(Table2[[#This Row],[End Date]]&gt;=DATE(2023,5,1),Table2[[#This Row],[Start Date]]&lt;=DATE(2023,5,31)),"May",IF(AND(Table2[[#This Row],[End Date]]&gt;=DATE(2025,5,1),Table2[[#This Row],[Start Date]]&lt;=DATE(2025,5,31)),"May",IF(AND(Table2[[#This Row],[End Date]]&gt;=DATE(2026,5,1),Table2[[#This Row],[Start Date]]&lt;=DATE(2026,5,31)),"May",""))))</f>
        <v/>
      </c>
      <c r="M54" s="16" t="str">
        <f>IF(AND(Table2[[#This Row],[End Date]]&gt;=DATE(2024,6,1),Table2[[#This Row],[Start Date]]&lt;=DATE(2024,6,30)),"June",IF(AND(Table2[[#This Row],[End Date]]&gt;=DATE(2023,6,1),Table2[[#This Row],[Start Date]]&lt;=DATE(2023,6,30)),"June",IF(AND(Table2[[#This Row],[End Date]]&gt;=DATE(2025,6,1),Table2[[#This Row],[Start Date]]&lt;=DATE(2025,6,30)),"June",IF(AND(Table2[[#This Row],[End Date]]&gt;=DATE(2026,6,1),Table2[[#This Row],[Start Date]]&lt;=DATE(2026,6,30)),"June",""))))</f>
        <v/>
      </c>
      <c r="N54" s="16" t="str">
        <f>IF(AND(Table2[[#This Row],[End Date]]&gt;=DATE(2024,7,1),Table2[[#This Row],[Start Date]]&lt;=DATE(2024,7,31)),"July",IF(AND(Table2[[#This Row],[End Date]]&gt;=DATE(2023,7,1),Table2[[#This Row],[Start Date]]&lt;=DATE(2023,7,31)),"July",IF(AND(Table2[[#This Row],[End Date]]&gt;=DATE(2025,7,1),Table2[[#This Row],[Start Date]]&lt;=DATE(2025,7,31)),"July",IF(AND(Table2[[#This Row],[End Date]]&gt;=DATE(2026,7,1),Table2[[#This Row],[Start Date]]&lt;=DATE(2026,7,31)),"July",""))))</f>
        <v/>
      </c>
      <c r="O54" s="16" t="str">
        <f>IF(AND(Table2[[#This Row],[End Date]]&gt;=DATE(2024,8,1),Table2[[#This Row],[Start Date]]&lt;=DATE(2024,8,31)),"August",IF(AND(Table2[[#This Row],[End Date]]&gt;=DATE(2023,8,1),Table2[[#This Row],[Start Date]]&lt;=DATE(2023,8,31)),"August",IF(AND(Table2[[#This Row],[End Date]]&gt;=DATE(2025,8,1),Table2[[#This Row],[Start Date]]&lt;=DATE(2025,8,31)),"August",IF(AND(Table2[[#This Row],[End Date]]&gt;=DATE(2026,8,1),Table2[[#This Row],[Start Date]]&lt;=DATE(2026,8,31)),"August",""))))</f>
        <v/>
      </c>
      <c r="P54" s="16" t="str">
        <f>IF(AND(Table2[[#This Row],[End Date]]&gt;=DATE(2024,9,1),Table2[[#This Row],[Start Date]]&lt;=DATE(2024,9,30)),"September",IF(AND(Table2[[#This Row],[End Date]]&gt;=DATE(2023,9,1),Table2[[#This Row],[Start Date]]&lt;=DATE(2023,9,30)),"September",IF(AND(Table2[[#This Row],[End Date]]&gt;=DATE(2025,9,1),Table2[[#This Row],[Start Date]]&lt;=DATE(2025,9,30)),"September",IF(AND(Table2[[#This Row],[End Date]]&gt;=DATE(2026,9,1),Table2[[#This Row],[Start Date]]&lt;=DATE(2026,9,30)),"September",""))))</f>
        <v/>
      </c>
      <c r="Q54" s="16" t="str">
        <f>IF(AND(Table2[[#This Row],[End Date]]&gt;=DATE(2024,10,1),Table2[[#This Row],[Start Date]]&lt;=DATE(2024,10,31)),"October",IF(AND(Table2[[#This Row],[End Date]]&gt;=DATE(2023,10,1),Table2[[#This Row],[Start Date]]&lt;=DATE(2023,10,31)),"October",IF(AND(Table2[[#This Row],[End Date]]&gt;=DATE(2025,10,1),Table2[[#This Row],[Start Date]]&lt;=DATE(2025,10,31)),"October",IF(AND(Table2[[#This Row],[End Date]]&gt;=DATE(2026,10,1),Table2[[#This Row],[Start Date]]&lt;=DATE(2026,10,31)),"October",""))))</f>
        <v/>
      </c>
      <c r="R54" s="16" t="str">
        <f>IF(AND(Table2[[#This Row],[End Date]]&gt;=DATE(2024,11,1),Table2[[#This Row],[Start Date]]&lt;=DATE(2024,11,30)),"November",IF(AND(Table2[[#This Row],[End Date]]&gt;=DATE(2023,11,1),Table2[[#This Row],[Start Date]]&lt;=DATE(2023,11,30)),"November",IF(AND(Table2[[#This Row],[End Date]]&gt;=DATE(2025,11,1),Table2[[#This Row],[Start Date]]&lt;=DATE(2025,11,30)),"November",IF(AND(Table2[[#This Row],[End Date]]&gt;=DATE(2026,11,1),Table2[[#This Row],[Start Date]]&lt;=DATE(2026,11,30)),"November",""))))</f>
        <v/>
      </c>
      <c r="S54" s="16" t="str">
        <f>IF(AND(Table2[[#This Row],[End Date]]&gt;=DATE(2024,12,1),Table2[[#This Row],[Start Date]]&lt;=DATE(2024,12,31)),"December",IF(AND(Table2[[#This Row],[End Date]]&gt;=DATE(2023,12,1),Table2[[#This Row],[Start Date]]&lt;=DATE(2023,12,31)),"December",IF(AND(Table2[[#This Row],[End Date]]&gt;=DATE(2025,12,1),Table2[[#This Row],[Start Date]]&lt;=DATE(2025,12,31)),"December",IF(AND(Table2[[#This Row],[End Date]]&gt;=DATE(2026,12,1),Table2[[#This Row],[Start Date]]&lt;=DATE(2026,12,31)),"December",""))))</f>
        <v/>
      </c>
    </row>
    <row r="55" spans="1:19" ht="47.15" customHeight="1" x14ac:dyDescent="0.35">
      <c r="A55" s="29" t="s">
        <v>30</v>
      </c>
      <c r="B55" s="9" t="s">
        <v>119</v>
      </c>
      <c r="C55" s="31" t="s">
        <v>44</v>
      </c>
      <c r="D55" s="32" t="s">
        <v>120</v>
      </c>
      <c r="E55" s="13"/>
      <c r="F55" s="14">
        <v>45658</v>
      </c>
      <c r="G55" s="14">
        <v>45716</v>
      </c>
      <c r="H55" s="16" t="str">
        <f>IF(AND(Table2[[#This Row],[End Date]]&gt;=DATE(2024,1,1),Table2[[#This Row],[Start Date]]&lt;=DATE(2024,1,31)),"January",IF(AND(Table2[[#This Row],[End Date]]&gt;=DATE(2023,1,1),Table2[[#This Row],[Start Date]]&lt;=DATE(2023,1,31)),"January",IF(AND(Table2[[#This Row],[End Date]]&gt;=DATE(2025,1,1),Table2[[#This Row],[Start Date]]&lt;=DATE(2025,1,31)),"January",IF(AND(Table2[[#This Row],[End Date]]&gt;=DATE(2026,1,1),Table2[[#This Row],[Start Date]]&lt;=DATE(2026,1,31)),"January",""))))</f>
        <v>January</v>
      </c>
      <c r="I55" s="16" t="str">
        <f>IF(AND(Table2[[#This Row],[End Date]]&gt;=DATE(2024,2,1),Table2[[#This Row],[Start Date]]&lt;=DATE(2024,2,29)),"February",IF(AND(Table2[[#This Row],[End Date]]&gt;=DATE(2023,2,1),Table2[[#This Row],[Start Date]]&lt;=DATE(2023,2,28)),"February",IF(AND(Table2[[#This Row],[End Date]]&gt;=DATE(2025,2,1),Table2[[#This Row],[Start Date]]&lt;=DATE(2025,2,28)),"February",IF(AND(Table2[[#This Row],[End Date]]&gt;=DATE(2026,2,1),Table2[[#This Row],[Start Date]]&lt;=DATE(2026,2,28)),"February",""))))</f>
        <v>February</v>
      </c>
      <c r="J55" s="16" t="str">
        <f>IF(AND(Table2[[#This Row],[End Date]]&gt;=DATE(2024,3,1),Table2[[#This Row],[Start Date]]&lt;=DATE(2024,3,31)),"March",IF(AND(Table2[[#This Row],[End Date]]&gt;=DATE(2023,3,1),Table2[[#This Row],[Start Date]]&lt;=DATE(2023,3,31)),"March",IF(AND(Table2[[#This Row],[End Date]]&gt;=DATE(2025,3,1),Table2[[#This Row],[Start Date]]&lt;=DATE(2025,3,31)),"March",IF(AND(Table2[[#This Row],[End Date]]&gt;=DATE(2026,3,1),Table2[[#This Row],[Start Date]]&lt;=DATE(2026,3,31)),"March",""))))</f>
        <v/>
      </c>
      <c r="K55" s="16" t="str">
        <f>IF(AND(Table2[[#This Row],[End Date]]&gt;=DATE(2024,4,1),Table2[[#This Row],[Start Date]]&lt;=DATE(2024,4,30)),"April",IF(AND(Table2[[#This Row],[End Date]]&gt;=DATE(2023,4,1),Table2[[#This Row],[Start Date]]&lt;=DATE(2023,4,30)),"April",IF(AND(Table2[[#This Row],[End Date]]&gt;=DATE(2025,4,1),Table2[[#This Row],[Start Date]]&lt;=DATE(2025,4,30)),"April",IF(AND(Table2[[#This Row],[End Date]]&gt;=DATE(2026,4,1),Table2[[#This Row],[Start Date]]&lt;=DATE(2026,4,30)),"April",""))))</f>
        <v/>
      </c>
      <c r="L55" s="16" t="str">
        <f>IF(AND(Table2[[#This Row],[End Date]]&gt;=DATE(2024,5,1),Table2[[#This Row],[Start Date]]&lt;=DATE(2024,5,31)),"May",IF(AND(Table2[[#This Row],[End Date]]&gt;=DATE(2023,5,1),Table2[[#This Row],[Start Date]]&lt;=DATE(2023,5,31)),"May",IF(AND(Table2[[#This Row],[End Date]]&gt;=DATE(2025,5,1),Table2[[#This Row],[Start Date]]&lt;=DATE(2025,5,31)),"May",IF(AND(Table2[[#This Row],[End Date]]&gt;=DATE(2026,5,1),Table2[[#This Row],[Start Date]]&lt;=DATE(2026,5,31)),"May",""))))</f>
        <v/>
      </c>
      <c r="M55" s="16" t="str">
        <f>IF(AND(Table2[[#This Row],[End Date]]&gt;=DATE(2024,6,1),Table2[[#This Row],[Start Date]]&lt;=DATE(2024,6,30)),"June",IF(AND(Table2[[#This Row],[End Date]]&gt;=DATE(2023,6,1),Table2[[#This Row],[Start Date]]&lt;=DATE(2023,6,30)),"June",IF(AND(Table2[[#This Row],[End Date]]&gt;=DATE(2025,6,1),Table2[[#This Row],[Start Date]]&lt;=DATE(2025,6,30)),"June",IF(AND(Table2[[#This Row],[End Date]]&gt;=DATE(2026,6,1),Table2[[#This Row],[Start Date]]&lt;=DATE(2026,6,30)),"June",""))))</f>
        <v/>
      </c>
      <c r="N55" s="16" t="str">
        <f>IF(AND(Table2[[#This Row],[End Date]]&gt;=DATE(2024,7,1),Table2[[#This Row],[Start Date]]&lt;=DATE(2024,7,31)),"July",IF(AND(Table2[[#This Row],[End Date]]&gt;=DATE(2023,7,1),Table2[[#This Row],[Start Date]]&lt;=DATE(2023,7,31)),"July",IF(AND(Table2[[#This Row],[End Date]]&gt;=DATE(2025,7,1),Table2[[#This Row],[Start Date]]&lt;=DATE(2025,7,31)),"July",IF(AND(Table2[[#This Row],[End Date]]&gt;=DATE(2026,7,1),Table2[[#This Row],[Start Date]]&lt;=DATE(2026,7,31)),"July",""))))</f>
        <v/>
      </c>
      <c r="O55" s="16" t="str">
        <f>IF(AND(Table2[[#This Row],[End Date]]&gt;=DATE(2024,8,1),Table2[[#This Row],[Start Date]]&lt;=DATE(2024,8,31)),"August",IF(AND(Table2[[#This Row],[End Date]]&gt;=DATE(2023,8,1),Table2[[#This Row],[Start Date]]&lt;=DATE(2023,8,31)),"August",IF(AND(Table2[[#This Row],[End Date]]&gt;=DATE(2025,8,1),Table2[[#This Row],[Start Date]]&lt;=DATE(2025,8,31)),"August",IF(AND(Table2[[#This Row],[End Date]]&gt;=DATE(2026,8,1),Table2[[#This Row],[Start Date]]&lt;=DATE(2026,8,31)),"August",""))))</f>
        <v/>
      </c>
      <c r="P55" s="16" t="str">
        <f>IF(AND(Table2[[#This Row],[End Date]]&gt;=DATE(2024,9,1),Table2[[#This Row],[Start Date]]&lt;=DATE(2024,9,30)),"September",IF(AND(Table2[[#This Row],[End Date]]&gt;=DATE(2023,9,1),Table2[[#This Row],[Start Date]]&lt;=DATE(2023,9,30)),"September",IF(AND(Table2[[#This Row],[End Date]]&gt;=DATE(2025,9,1),Table2[[#This Row],[Start Date]]&lt;=DATE(2025,9,30)),"September",IF(AND(Table2[[#This Row],[End Date]]&gt;=DATE(2026,9,1),Table2[[#This Row],[Start Date]]&lt;=DATE(2026,9,30)),"September",""))))</f>
        <v/>
      </c>
      <c r="Q55" s="16" t="str">
        <f>IF(AND(Table2[[#This Row],[End Date]]&gt;=DATE(2024,10,1),Table2[[#This Row],[Start Date]]&lt;=DATE(2024,10,31)),"October",IF(AND(Table2[[#This Row],[End Date]]&gt;=DATE(2023,10,1),Table2[[#This Row],[Start Date]]&lt;=DATE(2023,10,31)),"October",IF(AND(Table2[[#This Row],[End Date]]&gt;=DATE(2025,10,1),Table2[[#This Row],[Start Date]]&lt;=DATE(2025,10,31)),"October",IF(AND(Table2[[#This Row],[End Date]]&gt;=DATE(2026,10,1),Table2[[#This Row],[Start Date]]&lt;=DATE(2026,10,31)),"October",""))))</f>
        <v/>
      </c>
      <c r="R55" s="16" t="str">
        <f>IF(AND(Table2[[#This Row],[End Date]]&gt;=DATE(2024,11,1),Table2[[#This Row],[Start Date]]&lt;=DATE(2024,11,30)),"November",IF(AND(Table2[[#This Row],[End Date]]&gt;=DATE(2023,11,1),Table2[[#This Row],[Start Date]]&lt;=DATE(2023,11,30)),"November",IF(AND(Table2[[#This Row],[End Date]]&gt;=DATE(2025,11,1),Table2[[#This Row],[Start Date]]&lt;=DATE(2025,11,30)),"November",IF(AND(Table2[[#This Row],[End Date]]&gt;=DATE(2026,11,1),Table2[[#This Row],[Start Date]]&lt;=DATE(2026,11,30)),"November",""))))</f>
        <v/>
      </c>
      <c r="S55" s="16" t="str">
        <f>IF(AND(Table2[[#This Row],[End Date]]&gt;=DATE(2024,12,1),Table2[[#This Row],[Start Date]]&lt;=DATE(2024,12,31)),"December",IF(AND(Table2[[#This Row],[End Date]]&gt;=DATE(2023,12,1),Table2[[#This Row],[Start Date]]&lt;=DATE(2023,12,31)),"December",IF(AND(Table2[[#This Row],[End Date]]&gt;=DATE(2025,12,1),Table2[[#This Row],[Start Date]]&lt;=DATE(2025,12,31)),"December",IF(AND(Table2[[#This Row],[End Date]]&gt;=DATE(2026,12,1),Table2[[#This Row],[Start Date]]&lt;=DATE(2026,12,31)),"December",""))))</f>
        <v/>
      </c>
    </row>
    <row r="56" spans="1:19" ht="47.15" customHeight="1" x14ac:dyDescent="0.35">
      <c r="A56" s="29" t="s">
        <v>22</v>
      </c>
      <c r="B56" s="9" t="s">
        <v>121</v>
      </c>
      <c r="C56" s="31" t="s">
        <v>44</v>
      </c>
      <c r="D56" s="6"/>
      <c r="E56" s="39" t="s">
        <v>122</v>
      </c>
      <c r="F56" s="14">
        <v>45658</v>
      </c>
      <c r="G56" s="14">
        <v>45762</v>
      </c>
      <c r="H56" s="16" t="str">
        <f>IF(AND(Table2[[#This Row],[End Date]]&gt;=DATE(2024,1,1),Table2[[#This Row],[Start Date]]&lt;=DATE(2024,1,31)),"January",IF(AND(Table2[[#This Row],[End Date]]&gt;=DATE(2023,1,1),Table2[[#This Row],[Start Date]]&lt;=DATE(2023,1,31)),"January",IF(AND(Table2[[#This Row],[End Date]]&gt;=DATE(2025,1,1),Table2[[#This Row],[Start Date]]&lt;=DATE(2025,1,31)),"January",IF(AND(Table2[[#This Row],[End Date]]&gt;=DATE(2026,1,1),Table2[[#This Row],[Start Date]]&lt;=DATE(2026,1,31)),"January",""))))</f>
        <v>January</v>
      </c>
      <c r="I56" s="16" t="str">
        <f>IF(AND(Table2[[#This Row],[End Date]]&gt;=DATE(2024,2,1),Table2[[#This Row],[Start Date]]&lt;=DATE(2024,2,29)),"February",IF(AND(Table2[[#This Row],[End Date]]&gt;=DATE(2023,2,1),Table2[[#This Row],[Start Date]]&lt;=DATE(2023,2,28)),"February",IF(AND(Table2[[#This Row],[End Date]]&gt;=DATE(2025,2,1),Table2[[#This Row],[Start Date]]&lt;=DATE(2025,2,28)),"February",IF(AND(Table2[[#This Row],[End Date]]&gt;=DATE(2026,2,1),Table2[[#This Row],[Start Date]]&lt;=DATE(2026,2,28)),"February",""))))</f>
        <v>February</v>
      </c>
      <c r="J56" s="16" t="str">
        <f>IF(AND(Table2[[#This Row],[End Date]]&gt;=DATE(2024,3,1),Table2[[#This Row],[Start Date]]&lt;=DATE(2024,3,31)),"March",IF(AND(Table2[[#This Row],[End Date]]&gt;=DATE(2023,3,1),Table2[[#This Row],[Start Date]]&lt;=DATE(2023,3,31)),"March",IF(AND(Table2[[#This Row],[End Date]]&gt;=DATE(2025,3,1),Table2[[#This Row],[Start Date]]&lt;=DATE(2025,3,31)),"March",IF(AND(Table2[[#This Row],[End Date]]&gt;=DATE(2026,3,1),Table2[[#This Row],[Start Date]]&lt;=DATE(2026,3,31)),"March",""))))</f>
        <v>March</v>
      </c>
      <c r="K56" s="16" t="str">
        <f>IF(AND(Table2[[#This Row],[End Date]]&gt;=DATE(2024,4,1),Table2[[#This Row],[Start Date]]&lt;=DATE(2024,4,30)),"April",IF(AND(Table2[[#This Row],[End Date]]&gt;=DATE(2023,4,1),Table2[[#This Row],[Start Date]]&lt;=DATE(2023,4,30)),"April",IF(AND(Table2[[#This Row],[End Date]]&gt;=DATE(2025,4,1),Table2[[#This Row],[Start Date]]&lt;=DATE(2025,4,30)),"April",IF(AND(Table2[[#This Row],[End Date]]&gt;=DATE(2026,4,1),Table2[[#This Row],[Start Date]]&lt;=DATE(2026,4,30)),"April",""))))</f>
        <v>April</v>
      </c>
      <c r="L56" s="16" t="str">
        <f>IF(AND(Table2[[#This Row],[End Date]]&gt;=DATE(2024,5,1),Table2[[#This Row],[Start Date]]&lt;=DATE(2024,5,31)),"May",IF(AND(Table2[[#This Row],[End Date]]&gt;=DATE(2023,5,1),Table2[[#This Row],[Start Date]]&lt;=DATE(2023,5,31)),"May",IF(AND(Table2[[#This Row],[End Date]]&gt;=DATE(2025,5,1),Table2[[#This Row],[Start Date]]&lt;=DATE(2025,5,31)),"May",IF(AND(Table2[[#This Row],[End Date]]&gt;=DATE(2026,5,1),Table2[[#This Row],[Start Date]]&lt;=DATE(2026,5,31)),"May",""))))</f>
        <v/>
      </c>
      <c r="M56" s="16" t="str">
        <f>IF(AND(Table2[[#This Row],[End Date]]&gt;=DATE(2024,6,1),Table2[[#This Row],[Start Date]]&lt;=DATE(2024,6,30)),"June",IF(AND(Table2[[#This Row],[End Date]]&gt;=DATE(2023,6,1),Table2[[#This Row],[Start Date]]&lt;=DATE(2023,6,30)),"June",IF(AND(Table2[[#This Row],[End Date]]&gt;=DATE(2025,6,1),Table2[[#This Row],[Start Date]]&lt;=DATE(2025,6,30)),"June",IF(AND(Table2[[#This Row],[End Date]]&gt;=DATE(2026,6,1),Table2[[#This Row],[Start Date]]&lt;=DATE(2026,6,30)),"June",""))))</f>
        <v/>
      </c>
      <c r="N56" s="16" t="str">
        <f>IF(AND(Table2[[#This Row],[End Date]]&gt;=DATE(2024,7,1),Table2[[#This Row],[Start Date]]&lt;=DATE(2024,7,31)),"July",IF(AND(Table2[[#This Row],[End Date]]&gt;=DATE(2023,7,1),Table2[[#This Row],[Start Date]]&lt;=DATE(2023,7,31)),"July",IF(AND(Table2[[#This Row],[End Date]]&gt;=DATE(2025,7,1),Table2[[#This Row],[Start Date]]&lt;=DATE(2025,7,31)),"July",IF(AND(Table2[[#This Row],[End Date]]&gt;=DATE(2026,7,1),Table2[[#This Row],[Start Date]]&lt;=DATE(2026,7,31)),"July",""))))</f>
        <v/>
      </c>
      <c r="O56" s="16" t="str">
        <f>IF(AND(Table2[[#This Row],[End Date]]&gt;=DATE(2024,8,1),Table2[[#This Row],[Start Date]]&lt;=DATE(2024,8,31)),"August",IF(AND(Table2[[#This Row],[End Date]]&gt;=DATE(2023,8,1),Table2[[#This Row],[Start Date]]&lt;=DATE(2023,8,31)),"August",IF(AND(Table2[[#This Row],[End Date]]&gt;=DATE(2025,8,1),Table2[[#This Row],[Start Date]]&lt;=DATE(2025,8,31)),"August",IF(AND(Table2[[#This Row],[End Date]]&gt;=DATE(2026,8,1),Table2[[#This Row],[Start Date]]&lt;=DATE(2026,8,31)),"August",""))))</f>
        <v/>
      </c>
      <c r="P56" s="16" t="str">
        <f>IF(AND(Table2[[#This Row],[End Date]]&gt;=DATE(2024,9,1),Table2[[#This Row],[Start Date]]&lt;=DATE(2024,9,30)),"September",IF(AND(Table2[[#This Row],[End Date]]&gt;=DATE(2023,9,1),Table2[[#This Row],[Start Date]]&lt;=DATE(2023,9,30)),"September",IF(AND(Table2[[#This Row],[End Date]]&gt;=DATE(2025,9,1),Table2[[#This Row],[Start Date]]&lt;=DATE(2025,9,30)),"September",IF(AND(Table2[[#This Row],[End Date]]&gt;=DATE(2026,9,1),Table2[[#This Row],[Start Date]]&lt;=DATE(2026,9,30)),"September",""))))</f>
        <v/>
      </c>
      <c r="Q56" s="16" t="str">
        <f>IF(AND(Table2[[#This Row],[End Date]]&gt;=DATE(2024,10,1),Table2[[#This Row],[Start Date]]&lt;=DATE(2024,10,31)),"October",IF(AND(Table2[[#This Row],[End Date]]&gt;=DATE(2023,10,1),Table2[[#This Row],[Start Date]]&lt;=DATE(2023,10,31)),"October",IF(AND(Table2[[#This Row],[End Date]]&gt;=DATE(2025,10,1),Table2[[#This Row],[Start Date]]&lt;=DATE(2025,10,31)),"October",IF(AND(Table2[[#This Row],[End Date]]&gt;=DATE(2026,10,1),Table2[[#This Row],[Start Date]]&lt;=DATE(2026,10,31)),"October",""))))</f>
        <v/>
      </c>
      <c r="R56" s="16" t="str">
        <f>IF(AND(Table2[[#This Row],[End Date]]&gt;=DATE(2024,11,1),Table2[[#This Row],[Start Date]]&lt;=DATE(2024,11,30)),"November",IF(AND(Table2[[#This Row],[End Date]]&gt;=DATE(2023,11,1),Table2[[#This Row],[Start Date]]&lt;=DATE(2023,11,30)),"November",IF(AND(Table2[[#This Row],[End Date]]&gt;=DATE(2025,11,1),Table2[[#This Row],[Start Date]]&lt;=DATE(2025,11,30)),"November",IF(AND(Table2[[#This Row],[End Date]]&gt;=DATE(2026,11,1),Table2[[#This Row],[Start Date]]&lt;=DATE(2026,11,30)),"November",""))))</f>
        <v/>
      </c>
      <c r="S56" s="16" t="str">
        <f>IF(AND(Table2[[#This Row],[End Date]]&gt;=DATE(2024,12,1),Table2[[#This Row],[Start Date]]&lt;=DATE(2024,12,31)),"December",IF(AND(Table2[[#This Row],[End Date]]&gt;=DATE(2023,12,1),Table2[[#This Row],[Start Date]]&lt;=DATE(2023,12,31)),"December",IF(AND(Table2[[#This Row],[End Date]]&gt;=DATE(2025,12,1),Table2[[#This Row],[Start Date]]&lt;=DATE(2025,12,31)),"December",IF(AND(Table2[[#This Row],[End Date]]&gt;=DATE(2026,12,1),Table2[[#This Row],[Start Date]]&lt;=DATE(2026,12,31)),"December",""))))</f>
        <v/>
      </c>
    </row>
    <row r="57" spans="1:19" ht="47.15" customHeight="1" x14ac:dyDescent="0.35">
      <c r="A57" s="29" t="s">
        <v>32</v>
      </c>
      <c r="B57" s="9" t="s">
        <v>123</v>
      </c>
      <c r="C57" s="31" t="s">
        <v>44</v>
      </c>
      <c r="D57" s="32" t="s">
        <v>124</v>
      </c>
      <c r="E57" s="9" t="s">
        <v>125</v>
      </c>
      <c r="F57" s="15">
        <v>45658</v>
      </c>
      <c r="G57" s="14">
        <v>45366</v>
      </c>
      <c r="H57" s="27" t="str">
        <f>IF(AND(Table2[[#This Row],[End Date]]&gt;=DATE(2024,1,1),Table2[[#This Row],[Start Date]]&lt;=DATE(2024,1,31)),"January",IF(AND(Table2[[#This Row],[End Date]]&gt;=DATE(2023,1,1),Table2[[#This Row],[Start Date]]&lt;=DATE(2023,1,31)),"January",IF(AND(Table2[[#This Row],[End Date]]&gt;=DATE(2025,1,1),Table2[[#This Row],[Start Date]]&lt;=DATE(2025,1,31)),"January",IF(AND(Table2[[#This Row],[End Date]]&gt;=DATE(2026,1,1),Table2[[#This Row],[Start Date]]&lt;=DATE(2026,1,31)),"January",""))))</f>
        <v/>
      </c>
      <c r="I57" s="27" t="str">
        <f>IF(AND(Table2[[#This Row],[End Date]]&gt;=DATE(2024,2,1),Table2[[#This Row],[Start Date]]&lt;=DATE(2024,2,29)),"February",IF(AND(Table2[[#This Row],[End Date]]&gt;=DATE(2023,2,1),Table2[[#This Row],[Start Date]]&lt;=DATE(2023,2,28)),"February",IF(AND(Table2[[#This Row],[End Date]]&gt;=DATE(2025,2,1),Table2[[#This Row],[Start Date]]&lt;=DATE(2025,2,28)),"February",IF(AND(Table2[[#This Row],[End Date]]&gt;=DATE(2026,2,1),Table2[[#This Row],[Start Date]]&lt;=DATE(2026,2,28)),"February",""))))</f>
        <v/>
      </c>
      <c r="J57" s="27" t="str">
        <f>IF(AND(Table2[[#This Row],[End Date]]&gt;=DATE(2024,3,1),Table2[[#This Row],[Start Date]]&lt;=DATE(2024,3,31)),"March",IF(AND(Table2[[#This Row],[End Date]]&gt;=DATE(2023,3,1),Table2[[#This Row],[Start Date]]&lt;=DATE(2023,3,31)),"March",IF(AND(Table2[[#This Row],[End Date]]&gt;=DATE(2025,3,1),Table2[[#This Row],[Start Date]]&lt;=DATE(2025,3,31)),"March",IF(AND(Table2[[#This Row],[End Date]]&gt;=DATE(2026,3,1),Table2[[#This Row],[Start Date]]&lt;=DATE(2026,3,31)),"March",""))))</f>
        <v/>
      </c>
      <c r="K57" s="27" t="str">
        <f>IF(AND(Table2[[#This Row],[End Date]]&gt;=DATE(2024,4,1),Table2[[#This Row],[Start Date]]&lt;=DATE(2024,4,30)),"April",IF(AND(Table2[[#This Row],[End Date]]&gt;=DATE(2023,4,1),Table2[[#This Row],[Start Date]]&lt;=DATE(2023,4,30)),"April",IF(AND(Table2[[#This Row],[End Date]]&gt;=DATE(2025,4,1),Table2[[#This Row],[Start Date]]&lt;=DATE(2025,4,30)),"April",IF(AND(Table2[[#This Row],[End Date]]&gt;=DATE(2026,4,1),Table2[[#This Row],[Start Date]]&lt;=DATE(2026,4,30)),"April",""))))</f>
        <v/>
      </c>
      <c r="L57" s="27" t="str">
        <f>IF(AND(Table2[[#This Row],[End Date]]&gt;=DATE(2024,5,1),Table2[[#This Row],[Start Date]]&lt;=DATE(2024,5,31)),"May",IF(AND(Table2[[#This Row],[End Date]]&gt;=DATE(2023,5,1),Table2[[#This Row],[Start Date]]&lt;=DATE(2023,5,31)),"May",IF(AND(Table2[[#This Row],[End Date]]&gt;=DATE(2025,5,1),Table2[[#This Row],[Start Date]]&lt;=DATE(2025,5,31)),"May",IF(AND(Table2[[#This Row],[End Date]]&gt;=DATE(2026,5,1),Table2[[#This Row],[Start Date]]&lt;=DATE(2026,5,31)),"May",""))))</f>
        <v/>
      </c>
      <c r="M57" s="27" t="str">
        <f>IF(AND(Table2[[#This Row],[End Date]]&gt;=DATE(2024,6,1),Table2[[#This Row],[Start Date]]&lt;=DATE(2024,6,30)),"June",IF(AND(Table2[[#This Row],[End Date]]&gt;=DATE(2023,6,1),Table2[[#This Row],[Start Date]]&lt;=DATE(2023,6,30)),"June",IF(AND(Table2[[#This Row],[End Date]]&gt;=DATE(2025,6,1),Table2[[#This Row],[Start Date]]&lt;=DATE(2025,6,30)),"June",IF(AND(Table2[[#This Row],[End Date]]&gt;=DATE(2026,6,1),Table2[[#This Row],[Start Date]]&lt;=DATE(2026,6,30)),"June",""))))</f>
        <v/>
      </c>
      <c r="N57" s="27" t="str">
        <f>IF(AND(Table2[[#This Row],[End Date]]&gt;=DATE(2024,7,1),Table2[[#This Row],[Start Date]]&lt;=DATE(2024,7,31)),"July",IF(AND(Table2[[#This Row],[End Date]]&gt;=DATE(2023,7,1),Table2[[#This Row],[Start Date]]&lt;=DATE(2023,7,31)),"July",IF(AND(Table2[[#This Row],[End Date]]&gt;=DATE(2025,7,1),Table2[[#This Row],[Start Date]]&lt;=DATE(2025,7,31)),"July",IF(AND(Table2[[#This Row],[End Date]]&gt;=DATE(2026,7,1),Table2[[#This Row],[Start Date]]&lt;=DATE(2026,7,31)),"July",""))))</f>
        <v/>
      </c>
      <c r="O57" s="27" t="str">
        <f>IF(AND(Table2[[#This Row],[End Date]]&gt;=DATE(2024,8,1),Table2[[#This Row],[Start Date]]&lt;=DATE(2024,8,31)),"August",IF(AND(Table2[[#This Row],[End Date]]&gt;=DATE(2023,8,1),Table2[[#This Row],[Start Date]]&lt;=DATE(2023,8,31)),"August",IF(AND(Table2[[#This Row],[End Date]]&gt;=DATE(2025,8,1),Table2[[#This Row],[Start Date]]&lt;=DATE(2025,8,31)),"August",IF(AND(Table2[[#This Row],[End Date]]&gt;=DATE(2026,8,1),Table2[[#This Row],[Start Date]]&lt;=DATE(2026,8,31)),"August",""))))</f>
        <v/>
      </c>
      <c r="P57" s="27" t="str">
        <f>IF(AND(Table2[[#This Row],[End Date]]&gt;=DATE(2024,9,1),Table2[[#This Row],[Start Date]]&lt;=DATE(2024,9,30)),"September",IF(AND(Table2[[#This Row],[End Date]]&gt;=DATE(2023,9,1),Table2[[#This Row],[Start Date]]&lt;=DATE(2023,9,30)),"September",IF(AND(Table2[[#This Row],[End Date]]&gt;=DATE(2025,9,1),Table2[[#This Row],[Start Date]]&lt;=DATE(2025,9,30)),"September",IF(AND(Table2[[#This Row],[End Date]]&gt;=DATE(2026,9,1),Table2[[#This Row],[Start Date]]&lt;=DATE(2026,9,30)),"September",""))))</f>
        <v/>
      </c>
      <c r="Q57" s="27" t="str">
        <f>IF(AND(Table2[[#This Row],[End Date]]&gt;=DATE(2024,10,1),Table2[[#This Row],[Start Date]]&lt;=DATE(2024,10,31)),"October",IF(AND(Table2[[#This Row],[End Date]]&gt;=DATE(2023,10,1),Table2[[#This Row],[Start Date]]&lt;=DATE(2023,10,31)),"October",IF(AND(Table2[[#This Row],[End Date]]&gt;=DATE(2025,10,1),Table2[[#This Row],[Start Date]]&lt;=DATE(2025,10,31)),"October",IF(AND(Table2[[#This Row],[End Date]]&gt;=DATE(2026,10,1),Table2[[#This Row],[Start Date]]&lt;=DATE(2026,10,31)),"October",""))))</f>
        <v/>
      </c>
      <c r="R57" s="27" t="str">
        <f>IF(AND(Table2[[#This Row],[End Date]]&gt;=DATE(2024,11,1),Table2[[#This Row],[Start Date]]&lt;=DATE(2024,11,30)),"November",IF(AND(Table2[[#This Row],[End Date]]&gt;=DATE(2023,11,1),Table2[[#This Row],[Start Date]]&lt;=DATE(2023,11,30)),"November",IF(AND(Table2[[#This Row],[End Date]]&gt;=DATE(2025,11,1),Table2[[#This Row],[Start Date]]&lt;=DATE(2025,11,30)),"November",IF(AND(Table2[[#This Row],[End Date]]&gt;=DATE(2026,11,1),Table2[[#This Row],[Start Date]]&lt;=DATE(2026,11,30)),"November",""))))</f>
        <v/>
      </c>
      <c r="S57" s="27" t="str">
        <f>IF(AND(Table2[[#This Row],[End Date]]&gt;=DATE(2024,12,1),Table2[[#This Row],[Start Date]]&lt;=DATE(2024,12,31)),"December",IF(AND(Table2[[#This Row],[End Date]]&gt;=DATE(2023,12,1),Table2[[#This Row],[Start Date]]&lt;=DATE(2023,12,31)),"December",IF(AND(Table2[[#This Row],[End Date]]&gt;=DATE(2025,12,1),Table2[[#This Row],[Start Date]]&lt;=DATE(2025,12,31)),"December",IF(AND(Table2[[#This Row],[End Date]]&gt;=DATE(2026,12,1),Table2[[#This Row],[Start Date]]&lt;=DATE(2026,12,31)),"December",""))))</f>
        <v/>
      </c>
    </row>
    <row r="58" spans="1:19" ht="47.15" customHeight="1" x14ac:dyDescent="0.35">
      <c r="A58" s="29" t="s">
        <v>32</v>
      </c>
      <c r="B58" s="9" t="s">
        <v>126</v>
      </c>
      <c r="C58" s="31" t="s">
        <v>34</v>
      </c>
      <c r="D58" s="32" t="s">
        <v>35</v>
      </c>
      <c r="E58" s="9" t="s">
        <v>127</v>
      </c>
      <c r="F58" s="15">
        <v>45658</v>
      </c>
      <c r="G58" s="14">
        <v>45931</v>
      </c>
      <c r="H58" s="16" t="str">
        <f>IF(AND(Table2[[#This Row],[End Date]]&gt;=DATE(2024,1,1),Table2[[#This Row],[Start Date]]&lt;=DATE(2024,1,31)),"January",IF(AND(Table2[[#This Row],[End Date]]&gt;=DATE(2023,1,1),Table2[[#This Row],[Start Date]]&lt;=DATE(2023,1,31)),"January",IF(AND(Table2[[#This Row],[End Date]]&gt;=DATE(2025,1,1),Table2[[#This Row],[Start Date]]&lt;=DATE(2025,1,31)),"January",IF(AND(Table2[[#This Row],[End Date]]&gt;=DATE(2026,1,1),Table2[[#This Row],[Start Date]]&lt;=DATE(2026,1,31)),"January",""))))</f>
        <v>January</v>
      </c>
      <c r="I58" s="16" t="str">
        <f>IF(AND(Table2[[#This Row],[End Date]]&gt;=DATE(2024,2,1),Table2[[#This Row],[Start Date]]&lt;=DATE(2024,2,29)),"February",IF(AND(Table2[[#This Row],[End Date]]&gt;=DATE(2023,2,1),Table2[[#This Row],[Start Date]]&lt;=DATE(2023,2,28)),"February",IF(AND(Table2[[#This Row],[End Date]]&gt;=DATE(2025,2,1),Table2[[#This Row],[Start Date]]&lt;=DATE(2025,2,28)),"February",IF(AND(Table2[[#This Row],[End Date]]&gt;=DATE(2026,2,1),Table2[[#This Row],[Start Date]]&lt;=DATE(2026,2,28)),"February",""))))</f>
        <v>February</v>
      </c>
      <c r="J58" s="16" t="str">
        <f>IF(AND(Table2[[#This Row],[End Date]]&gt;=DATE(2024,3,1),Table2[[#This Row],[Start Date]]&lt;=DATE(2024,3,31)),"March",IF(AND(Table2[[#This Row],[End Date]]&gt;=DATE(2023,3,1),Table2[[#This Row],[Start Date]]&lt;=DATE(2023,3,31)),"March",IF(AND(Table2[[#This Row],[End Date]]&gt;=DATE(2025,3,1),Table2[[#This Row],[Start Date]]&lt;=DATE(2025,3,31)),"March",IF(AND(Table2[[#This Row],[End Date]]&gt;=DATE(2026,3,1),Table2[[#This Row],[Start Date]]&lt;=DATE(2026,3,31)),"March",""))))</f>
        <v>March</v>
      </c>
      <c r="K58" s="16" t="str">
        <f>IF(AND(Table2[[#This Row],[End Date]]&gt;=DATE(2024,4,1),Table2[[#This Row],[Start Date]]&lt;=DATE(2024,4,30)),"April",IF(AND(Table2[[#This Row],[End Date]]&gt;=DATE(2023,4,1),Table2[[#This Row],[Start Date]]&lt;=DATE(2023,4,30)),"April",IF(AND(Table2[[#This Row],[End Date]]&gt;=DATE(2025,4,1),Table2[[#This Row],[Start Date]]&lt;=DATE(2025,4,30)),"April",IF(AND(Table2[[#This Row],[End Date]]&gt;=DATE(2026,4,1),Table2[[#This Row],[Start Date]]&lt;=DATE(2026,4,30)),"April",""))))</f>
        <v>April</v>
      </c>
      <c r="L58" s="16" t="str">
        <f>IF(AND(Table2[[#This Row],[End Date]]&gt;=DATE(2024,5,1),Table2[[#This Row],[Start Date]]&lt;=DATE(2024,5,31)),"May",IF(AND(Table2[[#This Row],[End Date]]&gt;=DATE(2023,5,1),Table2[[#This Row],[Start Date]]&lt;=DATE(2023,5,31)),"May",IF(AND(Table2[[#This Row],[End Date]]&gt;=DATE(2025,5,1),Table2[[#This Row],[Start Date]]&lt;=DATE(2025,5,31)),"May",IF(AND(Table2[[#This Row],[End Date]]&gt;=DATE(2026,5,1),Table2[[#This Row],[Start Date]]&lt;=DATE(2026,5,31)),"May",""))))</f>
        <v>May</v>
      </c>
      <c r="M58" s="16" t="str">
        <f>IF(AND(Table2[[#This Row],[End Date]]&gt;=DATE(2024,6,1),Table2[[#This Row],[Start Date]]&lt;=DATE(2024,6,30)),"June",IF(AND(Table2[[#This Row],[End Date]]&gt;=DATE(2023,6,1),Table2[[#This Row],[Start Date]]&lt;=DATE(2023,6,30)),"June",IF(AND(Table2[[#This Row],[End Date]]&gt;=DATE(2025,6,1),Table2[[#This Row],[Start Date]]&lt;=DATE(2025,6,30)),"June",IF(AND(Table2[[#This Row],[End Date]]&gt;=DATE(2026,6,1),Table2[[#This Row],[Start Date]]&lt;=DATE(2026,6,30)),"June",""))))</f>
        <v>June</v>
      </c>
      <c r="N58" s="16" t="str">
        <f>IF(AND(Table2[[#This Row],[End Date]]&gt;=DATE(2024,7,1),Table2[[#This Row],[Start Date]]&lt;=DATE(2024,7,31)),"July",IF(AND(Table2[[#This Row],[End Date]]&gt;=DATE(2023,7,1),Table2[[#This Row],[Start Date]]&lt;=DATE(2023,7,31)),"July",IF(AND(Table2[[#This Row],[End Date]]&gt;=DATE(2025,7,1),Table2[[#This Row],[Start Date]]&lt;=DATE(2025,7,31)),"July",IF(AND(Table2[[#This Row],[End Date]]&gt;=DATE(2026,7,1),Table2[[#This Row],[Start Date]]&lt;=DATE(2026,7,31)),"July",""))))</f>
        <v>July</v>
      </c>
      <c r="O58" s="16" t="str">
        <f>IF(AND(Table2[[#This Row],[End Date]]&gt;=DATE(2024,8,1),Table2[[#This Row],[Start Date]]&lt;=DATE(2024,8,31)),"August",IF(AND(Table2[[#This Row],[End Date]]&gt;=DATE(2023,8,1),Table2[[#This Row],[Start Date]]&lt;=DATE(2023,8,31)),"August",IF(AND(Table2[[#This Row],[End Date]]&gt;=DATE(2025,8,1),Table2[[#This Row],[Start Date]]&lt;=DATE(2025,8,31)),"August",IF(AND(Table2[[#This Row],[End Date]]&gt;=DATE(2026,8,1),Table2[[#This Row],[Start Date]]&lt;=DATE(2026,8,31)),"August",""))))</f>
        <v>August</v>
      </c>
      <c r="P58" s="16" t="str">
        <f>IF(AND(Table2[[#This Row],[End Date]]&gt;=DATE(2024,9,1),Table2[[#This Row],[Start Date]]&lt;=DATE(2024,9,30)),"September",IF(AND(Table2[[#This Row],[End Date]]&gt;=DATE(2023,9,1),Table2[[#This Row],[Start Date]]&lt;=DATE(2023,9,30)),"September",IF(AND(Table2[[#This Row],[End Date]]&gt;=DATE(2025,9,1),Table2[[#This Row],[Start Date]]&lt;=DATE(2025,9,30)),"September",IF(AND(Table2[[#This Row],[End Date]]&gt;=DATE(2026,9,1),Table2[[#This Row],[Start Date]]&lt;=DATE(2026,9,30)),"September",""))))</f>
        <v>September</v>
      </c>
      <c r="Q58" s="16" t="str">
        <f>IF(AND(Table2[[#This Row],[End Date]]&gt;=DATE(2024,10,1),Table2[[#This Row],[Start Date]]&lt;=DATE(2024,10,31)),"October",IF(AND(Table2[[#This Row],[End Date]]&gt;=DATE(2023,10,1),Table2[[#This Row],[Start Date]]&lt;=DATE(2023,10,31)),"October",IF(AND(Table2[[#This Row],[End Date]]&gt;=DATE(2025,10,1),Table2[[#This Row],[Start Date]]&lt;=DATE(2025,10,31)),"October",IF(AND(Table2[[#This Row],[End Date]]&gt;=DATE(2026,10,1),Table2[[#This Row],[Start Date]]&lt;=DATE(2026,10,31)),"October",""))))</f>
        <v>October</v>
      </c>
      <c r="R58" s="16" t="str">
        <f>IF(AND(Table2[[#This Row],[End Date]]&gt;=DATE(2024,11,1),Table2[[#This Row],[Start Date]]&lt;=DATE(2024,11,30)),"November",IF(AND(Table2[[#This Row],[End Date]]&gt;=DATE(2023,11,1),Table2[[#This Row],[Start Date]]&lt;=DATE(2023,11,30)),"November",IF(AND(Table2[[#This Row],[End Date]]&gt;=DATE(2025,11,1),Table2[[#This Row],[Start Date]]&lt;=DATE(2025,11,30)),"November",IF(AND(Table2[[#This Row],[End Date]]&gt;=DATE(2026,11,1),Table2[[#This Row],[Start Date]]&lt;=DATE(2026,11,30)),"November",""))))</f>
        <v/>
      </c>
      <c r="S58" s="16" t="str">
        <f>IF(AND(Table2[[#This Row],[End Date]]&gt;=DATE(2024,12,1),Table2[[#This Row],[Start Date]]&lt;=DATE(2024,12,31)),"December",IF(AND(Table2[[#This Row],[End Date]]&gt;=DATE(2023,12,1),Table2[[#This Row],[Start Date]]&lt;=DATE(2023,12,31)),"December",IF(AND(Table2[[#This Row],[End Date]]&gt;=DATE(2025,12,1),Table2[[#This Row],[Start Date]]&lt;=DATE(2025,12,31)),"December",IF(AND(Table2[[#This Row],[End Date]]&gt;=DATE(2026,12,1),Table2[[#This Row],[Start Date]]&lt;=DATE(2026,12,31)),"December",""))))</f>
        <v/>
      </c>
    </row>
    <row r="59" spans="1:19" ht="60" customHeight="1" x14ac:dyDescent="0.35">
      <c r="A59" s="29" t="s">
        <v>39</v>
      </c>
      <c r="B59" s="9" t="s">
        <v>128</v>
      </c>
      <c r="C59" s="31" t="s">
        <v>34</v>
      </c>
      <c r="D59" s="32" t="s">
        <v>115</v>
      </c>
      <c r="E59" s="20" t="s">
        <v>129</v>
      </c>
      <c r="F59" s="14">
        <v>45672</v>
      </c>
      <c r="G59" s="14">
        <v>45792</v>
      </c>
      <c r="H59" s="16" t="str">
        <f>IF(AND(Table2[[#This Row],[End Date]]&gt;=DATE(2024,1,1),Table2[[#This Row],[Start Date]]&lt;=DATE(2024,1,31)),"January",IF(AND(Table2[[#This Row],[End Date]]&gt;=DATE(2023,1,1),Table2[[#This Row],[Start Date]]&lt;=DATE(2023,1,31)),"January",IF(AND(Table2[[#This Row],[End Date]]&gt;=DATE(2025,1,1),Table2[[#This Row],[Start Date]]&lt;=DATE(2025,1,31)),"January",IF(AND(Table2[[#This Row],[End Date]]&gt;=DATE(2026,1,1),Table2[[#This Row],[Start Date]]&lt;=DATE(2026,1,31)),"January",""))))</f>
        <v>January</v>
      </c>
      <c r="I59" s="16" t="str">
        <f>IF(AND(Table2[[#This Row],[End Date]]&gt;=DATE(2024,2,1),Table2[[#This Row],[Start Date]]&lt;=DATE(2024,2,29)),"February",IF(AND(Table2[[#This Row],[End Date]]&gt;=DATE(2023,2,1),Table2[[#This Row],[Start Date]]&lt;=DATE(2023,2,28)),"February",IF(AND(Table2[[#This Row],[End Date]]&gt;=DATE(2025,2,1),Table2[[#This Row],[Start Date]]&lt;=DATE(2025,2,28)),"February",IF(AND(Table2[[#This Row],[End Date]]&gt;=DATE(2026,2,1),Table2[[#This Row],[Start Date]]&lt;=DATE(2026,2,28)),"February",""))))</f>
        <v>February</v>
      </c>
      <c r="J59" s="16" t="str">
        <f>IF(AND(Table2[[#This Row],[End Date]]&gt;=DATE(2024,3,1),Table2[[#This Row],[Start Date]]&lt;=DATE(2024,3,31)),"March",IF(AND(Table2[[#This Row],[End Date]]&gt;=DATE(2023,3,1),Table2[[#This Row],[Start Date]]&lt;=DATE(2023,3,31)),"March",IF(AND(Table2[[#This Row],[End Date]]&gt;=DATE(2025,3,1),Table2[[#This Row],[Start Date]]&lt;=DATE(2025,3,31)),"March",IF(AND(Table2[[#This Row],[End Date]]&gt;=DATE(2026,3,1),Table2[[#This Row],[Start Date]]&lt;=DATE(2026,3,31)),"March",""))))</f>
        <v>March</v>
      </c>
      <c r="K59" s="16" t="str">
        <f>IF(AND(Table2[[#This Row],[End Date]]&gt;=DATE(2024,4,1),Table2[[#This Row],[Start Date]]&lt;=DATE(2024,4,30)),"April",IF(AND(Table2[[#This Row],[End Date]]&gt;=DATE(2023,4,1),Table2[[#This Row],[Start Date]]&lt;=DATE(2023,4,30)),"April",IF(AND(Table2[[#This Row],[End Date]]&gt;=DATE(2025,4,1),Table2[[#This Row],[Start Date]]&lt;=DATE(2025,4,30)),"April",IF(AND(Table2[[#This Row],[End Date]]&gt;=DATE(2026,4,1),Table2[[#This Row],[Start Date]]&lt;=DATE(2026,4,30)),"April",""))))</f>
        <v>April</v>
      </c>
      <c r="L59" s="16" t="str">
        <f>IF(AND(Table2[[#This Row],[End Date]]&gt;=DATE(2024,5,1),Table2[[#This Row],[Start Date]]&lt;=DATE(2024,5,31)),"May",IF(AND(Table2[[#This Row],[End Date]]&gt;=DATE(2023,5,1),Table2[[#This Row],[Start Date]]&lt;=DATE(2023,5,31)),"May",IF(AND(Table2[[#This Row],[End Date]]&gt;=DATE(2025,5,1),Table2[[#This Row],[Start Date]]&lt;=DATE(2025,5,31)),"May",IF(AND(Table2[[#This Row],[End Date]]&gt;=DATE(2026,5,1),Table2[[#This Row],[Start Date]]&lt;=DATE(2026,5,31)),"May",""))))</f>
        <v>May</v>
      </c>
      <c r="M59" s="16" t="str">
        <f>IF(AND(Table2[[#This Row],[End Date]]&gt;=DATE(2024,6,1),Table2[[#This Row],[Start Date]]&lt;=DATE(2024,6,30)),"June",IF(AND(Table2[[#This Row],[End Date]]&gt;=DATE(2023,6,1),Table2[[#This Row],[Start Date]]&lt;=DATE(2023,6,30)),"June",IF(AND(Table2[[#This Row],[End Date]]&gt;=DATE(2025,6,1),Table2[[#This Row],[Start Date]]&lt;=DATE(2025,6,30)),"June",IF(AND(Table2[[#This Row],[End Date]]&gt;=DATE(2026,6,1),Table2[[#This Row],[Start Date]]&lt;=DATE(2026,6,30)),"June",""))))</f>
        <v/>
      </c>
      <c r="N59" s="16" t="str">
        <f>IF(AND(Table2[[#This Row],[End Date]]&gt;=DATE(2024,7,1),Table2[[#This Row],[Start Date]]&lt;=DATE(2024,7,31)),"July",IF(AND(Table2[[#This Row],[End Date]]&gt;=DATE(2023,7,1),Table2[[#This Row],[Start Date]]&lt;=DATE(2023,7,31)),"July",IF(AND(Table2[[#This Row],[End Date]]&gt;=DATE(2025,7,1),Table2[[#This Row],[Start Date]]&lt;=DATE(2025,7,31)),"July",IF(AND(Table2[[#This Row],[End Date]]&gt;=DATE(2026,7,1),Table2[[#This Row],[Start Date]]&lt;=DATE(2026,7,31)),"July",""))))</f>
        <v/>
      </c>
      <c r="O59" s="16" t="str">
        <f>IF(AND(Table2[[#This Row],[End Date]]&gt;=DATE(2024,8,1),Table2[[#This Row],[Start Date]]&lt;=DATE(2024,8,31)),"August",IF(AND(Table2[[#This Row],[End Date]]&gt;=DATE(2023,8,1),Table2[[#This Row],[Start Date]]&lt;=DATE(2023,8,31)),"August",IF(AND(Table2[[#This Row],[End Date]]&gt;=DATE(2025,8,1),Table2[[#This Row],[Start Date]]&lt;=DATE(2025,8,31)),"August",IF(AND(Table2[[#This Row],[End Date]]&gt;=DATE(2026,8,1),Table2[[#This Row],[Start Date]]&lt;=DATE(2026,8,31)),"August",""))))</f>
        <v/>
      </c>
      <c r="P59" s="16" t="str">
        <f>IF(AND(Table2[[#This Row],[End Date]]&gt;=DATE(2024,9,1),Table2[[#This Row],[Start Date]]&lt;=DATE(2024,9,30)),"September",IF(AND(Table2[[#This Row],[End Date]]&gt;=DATE(2023,9,1),Table2[[#This Row],[Start Date]]&lt;=DATE(2023,9,30)),"September",IF(AND(Table2[[#This Row],[End Date]]&gt;=DATE(2025,9,1),Table2[[#This Row],[Start Date]]&lt;=DATE(2025,9,30)),"September",IF(AND(Table2[[#This Row],[End Date]]&gt;=DATE(2026,9,1),Table2[[#This Row],[Start Date]]&lt;=DATE(2026,9,30)),"September",""))))</f>
        <v/>
      </c>
      <c r="Q59" s="16" t="str">
        <f>IF(AND(Table2[[#This Row],[End Date]]&gt;=DATE(2024,10,1),Table2[[#This Row],[Start Date]]&lt;=DATE(2024,10,31)),"October",IF(AND(Table2[[#This Row],[End Date]]&gt;=DATE(2023,10,1),Table2[[#This Row],[Start Date]]&lt;=DATE(2023,10,31)),"October",IF(AND(Table2[[#This Row],[End Date]]&gt;=DATE(2025,10,1),Table2[[#This Row],[Start Date]]&lt;=DATE(2025,10,31)),"October",IF(AND(Table2[[#This Row],[End Date]]&gt;=DATE(2026,10,1),Table2[[#This Row],[Start Date]]&lt;=DATE(2026,10,31)),"October",""))))</f>
        <v/>
      </c>
      <c r="R59" s="16" t="str">
        <f>IF(AND(Table2[[#This Row],[End Date]]&gt;=DATE(2024,11,1),Table2[[#This Row],[Start Date]]&lt;=DATE(2024,11,30)),"November",IF(AND(Table2[[#This Row],[End Date]]&gt;=DATE(2023,11,1),Table2[[#This Row],[Start Date]]&lt;=DATE(2023,11,30)),"November",IF(AND(Table2[[#This Row],[End Date]]&gt;=DATE(2025,11,1),Table2[[#This Row],[Start Date]]&lt;=DATE(2025,11,30)),"November",IF(AND(Table2[[#This Row],[End Date]]&gt;=DATE(2026,11,1),Table2[[#This Row],[Start Date]]&lt;=DATE(2026,11,30)),"November",""))))</f>
        <v/>
      </c>
      <c r="S59" s="16" t="str">
        <f>IF(AND(Table2[[#This Row],[End Date]]&gt;=DATE(2024,12,1),Table2[[#This Row],[Start Date]]&lt;=DATE(2024,12,31)),"December",IF(AND(Table2[[#This Row],[End Date]]&gt;=DATE(2023,12,1),Table2[[#This Row],[Start Date]]&lt;=DATE(2023,12,31)),"December",IF(AND(Table2[[#This Row],[End Date]]&gt;=DATE(2025,12,1),Table2[[#This Row],[Start Date]]&lt;=DATE(2025,12,31)),"December",IF(AND(Table2[[#This Row],[End Date]]&gt;=DATE(2026,12,1),Table2[[#This Row],[Start Date]]&lt;=DATE(2026,12,31)),"December",""))))</f>
        <v/>
      </c>
    </row>
    <row r="60" spans="1:19" ht="47.15" customHeight="1" x14ac:dyDescent="0.35">
      <c r="A60" s="29" t="s">
        <v>39</v>
      </c>
      <c r="B60" s="9" t="s">
        <v>130</v>
      </c>
      <c r="C60" s="31" t="s">
        <v>44</v>
      </c>
      <c r="D60" s="32" t="s">
        <v>63</v>
      </c>
      <c r="E60" s="13"/>
      <c r="F60" s="14">
        <v>45672</v>
      </c>
      <c r="G60" s="14">
        <v>45808</v>
      </c>
      <c r="H60" s="16" t="str">
        <f>IF(AND(Table2[[#This Row],[End Date]]&gt;=DATE(2024,1,1),Table2[[#This Row],[Start Date]]&lt;=DATE(2024,1,31)),"January",IF(AND(Table2[[#This Row],[End Date]]&gt;=DATE(2023,1,1),Table2[[#This Row],[Start Date]]&lt;=DATE(2023,1,31)),"January",IF(AND(Table2[[#This Row],[End Date]]&gt;=DATE(2025,1,1),Table2[[#This Row],[Start Date]]&lt;=DATE(2025,1,31)),"January",IF(AND(Table2[[#This Row],[End Date]]&gt;=DATE(2026,1,1),Table2[[#This Row],[Start Date]]&lt;=DATE(2026,1,31)),"January",""))))</f>
        <v>January</v>
      </c>
      <c r="I60" s="16" t="str">
        <f>IF(AND(Table2[[#This Row],[End Date]]&gt;=DATE(2024,2,1),Table2[[#This Row],[Start Date]]&lt;=DATE(2024,2,29)),"February",IF(AND(Table2[[#This Row],[End Date]]&gt;=DATE(2023,2,1),Table2[[#This Row],[Start Date]]&lt;=DATE(2023,2,28)),"February",IF(AND(Table2[[#This Row],[End Date]]&gt;=DATE(2025,2,1),Table2[[#This Row],[Start Date]]&lt;=DATE(2025,2,28)),"February",IF(AND(Table2[[#This Row],[End Date]]&gt;=DATE(2026,2,1),Table2[[#This Row],[Start Date]]&lt;=DATE(2026,2,28)),"February",""))))</f>
        <v>February</v>
      </c>
      <c r="J60" s="16" t="str">
        <f>IF(AND(Table2[[#This Row],[End Date]]&gt;=DATE(2024,3,1),Table2[[#This Row],[Start Date]]&lt;=DATE(2024,3,31)),"March",IF(AND(Table2[[#This Row],[End Date]]&gt;=DATE(2023,3,1),Table2[[#This Row],[Start Date]]&lt;=DATE(2023,3,31)),"March",IF(AND(Table2[[#This Row],[End Date]]&gt;=DATE(2025,3,1),Table2[[#This Row],[Start Date]]&lt;=DATE(2025,3,31)),"March",IF(AND(Table2[[#This Row],[End Date]]&gt;=DATE(2026,3,1),Table2[[#This Row],[Start Date]]&lt;=DATE(2026,3,31)),"March",""))))</f>
        <v>March</v>
      </c>
      <c r="K60" s="16" t="str">
        <f>IF(AND(Table2[[#This Row],[End Date]]&gt;=DATE(2024,4,1),Table2[[#This Row],[Start Date]]&lt;=DATE(2024,4,30)),"April",IF(AND(Table2[[#This Row],[End Date]]&gt;=DATE(2023,4,1),Table2[[#This Row],[Start Date]]&lt;=DATE(2023,4,30)),"April",IF(AND(Table2[[#This Row],[End Date]]&gt;=DATE(2025,4,1),Table2[[#This Row],[Start Date]]&lt;=DATE(2025,4,30)),"April",IF(AND(Table2[[#This Row],[End Date]]&gt;=DATE(2026,4,1),Table2[[#This Row],[Start Date]]&lt;=DATE(2026,4,30)),"April",""))))</f>
        <v>April</v>
      </c>
      <c r="L60" s="16" t="str">
        <f>IF(AND(Table2[[#This Row],[End Date]]&gt;=DATE(2024,5,1),Table2[[#This Row],[Start Date]]&lt;=DATE(2024,5,31)),"May",IF(AND(Table2[[#This Row],[End Date]]&gt;=DATE(2023,5,1),Table2[[#This Row],[Start Date]]&lt;=DATE(2023,5,31)),"May",IF(AND(Table2[[#This Row],[End Date]]&gt;=DATE(2025,5,1),Table2[[#This Row],[Start Date]]&lt;=DATE(2025,5,31)),"May",IF(AND(Table2[[#This Row],[End Date]]&gt;=DATE(2026,5,1),Table2[[#This Row],[Start Date]]&lt;=DATE(2026,5,31)),"May",""))))</f>
        <v>May</v>
      </c>
      <c r="M60" s="16" t="str">
        <f>IF(AND(Table2[[#This Row],[End Date]]&gt;=DATE(2024,6,1),Table2[[#This Row],[Start Date]]&lt;=DATE(2024,6,30)),"June",IF(AND(Table2[[#This Row],[End Date]]&gt;=DATE(2023,6,1),Table2[[#This Row],[Start Date]]&lt;=DATE(2023,6,30)),"June",IF(AND(Table2[[#This Row],[End Date]]&gt;=DATE(2025,6,1),Table2[[#This Row],[Start Date]]&lt;=DATE(2025,6,30)),"June",IF(AND(Table2[[#This Row],[End Date]]&gt;=DATE(2026,6,1),Table2[[#This Row],[Start Date]]&lt;=DATE(2026,6,30)),"June",""))))</f>
        <v/>
      </c>
      <c r="N60" s="16" t="str">
        <f>IF(AND(Table2[[#This Row],[End Date]]&gt;=DATE(2024,7,1),Table2[[#This Row],[Start Date]]&lt;=DATE(2024,7,31)),"July",IF(AND(Table2[[#This Row],[End Date]]&gt;=DATE(2023,7,1),Table2[[#This Row],[Start Date]]&lt;=DATE(2023,7,31)),"July",IF(AND(Table2[[#This Row],[End Date]]&gt;=DATE(2025,7,1),Table2[[#This Row],[Start Date]]&lt;=DATE(2025,7,31)),"July",IF(AND(Table2[[#This Row],[End Date]]&gt;=DATE(2026,7,1),Table2[[#This Row],[Start Date]]&lt;=DATE(2026,7,31)),"July",""))))</f>
        <v/>
      </c>
      <c r="O60" s="16" t="str">
        <f>IF(AND(Table2[[#This Row],[End Date]]&gt;=DATE(2024,8,1),Table2[[#This Row],[Start Date]]&lt;=DATE(2024,8,31)),"August",IF(AND(Table2[[#This Row],[End Date]]&gt;=DATE(2023,8,1),Table2[[#This Row],[Start Date]]&lt;=DATE(2023,8,31)),"August",IF(AND(Table2[[#This Row],[End Date]]&gt;=DATE(2025,8,1),Table2[[#This Row],[Start Date]]&lt;=DATE(2025,8,31)),"August",IF(AND(Table2[[#This Row],[End Date]]&gt;=DATE(2026,8,1),Table2[[#This Row],[Start Date]]&lt;=DATE(2026,8,31)),"August",""))))</f>
        <v/>
      </c>
      <c r="P60" s="16" t="str">
        <f>IF(AND(Table2[[#This Row],[End Date]]&gt;=DATE(2024,9,1),Table2[[#This Row],[Start Date]]&lt;=DATE(2024,9,30)),"September",IF(AND(Table2[[#This Row],[End Date]]&gt;=DATE(2023,9,1),Table2[[#This Row],[Start Date]]&lt;=DATE(2023,9,30)),"September",IF(AND(Table2[[#This Row],[End Date]]&gt;=DATE(2025,9,1),Table2[[#This Row],[Start Date]]&lt;=DATE(2025,9,30)),"September",IF(AND(Table2[[#This Row],[End Date]]&gt;=DATE(2026,9,1),Table2[[#This Row],[Start Date]]&lt;=DATE(2026,9,30)),"September",""))))</f>
        <v/>
      </c>
      <c r="Q60" s="16" t="str">
        <f>IF(AND(Table2[[#This Row],[End Date]]&gt;=DATE(2024,10,1),Table2[[#This Row],[Start Date]]&lt;=DATE(2024,10,31)),"October",IF(AND(Table2[[#This Row],[End Date]]&gt;=DATE(2023,10,1),Table2[[#This Row],[Start Date]]&lt;=DATE(2023,10,31)),"October",IF(AND(Table2[[#This Row],[End Date]]&gt;=DATE(2025,10,1),Table2[[#This Row],[Start Date]]&lt;=DATE(2025,10,31)),"October",IF(AND(Table2[[#This Row],[End Date]]&gt;=DATE(2026,10,1),Table2[[#This Row],[Start Date]]&lt;=DATE(2026,10,31)),"October",""))))</f>
        <v/>
      </c>
      <c r="R60" s="16" t="str">
        <f>IF(AND(Table2[[#This Row],[End Date]]&gt;=DATE(2024,11,1),Table2[[#This Row],[Start Date]]&lt;=DATE(2024,11,30)),"November",IF(AND(Table2[[#This Row],[End Date]]&gt;=DATE(2023,11,1),Table2[[#This Row],[Start Date]]&lt;=DATE(2023,11,30)),"November",IF(AND(Table2[[#This Row],[End Date]]&gt;=DATE(2025,11,1),Table2[[#This Row],[Start Date]]&lt;=DATE(2025,11,30)),"November",IF(AND(Table2[[#This Row],[End Date]]&gt;=DATE(2026,11,1),Table2[[#This Row],[Start Date]]&lt;=DATE(2026,11,30)),"November",""))))</f>
        <v/>
      </c>
      <c r="S60" s="16" t="str">
        <f>IF(AND(Table2[[#This Row],[End Date]]&gt;=DATE(2024,12,1),Table2[[#This Row],[Start Date]]&lt;=DATE(2024,12,31)),"December",IF(AND(Table2[[#This Row],[End Date]]&gt;=DATE(2023,12,1),Table2[[#This Row],[Start Date]]&lt;=DATE(2023,12,31)),"December",IF(AND(Table2[[#This Row],[End Date]]&gt;=DATE(2025,12,1),Table2[[#This Row],[Start Date]]&lt;=DATE(2025,12,31)),"December",IF(AND(Table2[[#This Row],[End Date]]&gt;=DATE(2026,12,1),Table2[[#This Row],[Start Date]]&lt;=DATE(2026,12,31)),"December",""))))</f>
        <v/>
      </c>
    </row>
    <row r="61" spans="1:19" ht="47.15" customHeight="1" x14ac:dyDescent="0.35">
      <c r="A61" s="29" t="s">
        <v>27</v>
      </c>
      <c r="B61" s="9" t="s">
        <v>131</v>
      </c>
      <c r="C61" s="31" t="s">
        <v>34</v>
      </c>
      <c r="D61" s="32" t="s">
        <v>132</v>
      </c>
      <c r="E61" s="13"/>
      <c r="F61" s="15">
        <v>45677</v>
      </c>
      <c r="G61" s="14">
        <v>45747</v>
      </c>
      <c r="H61" s="14" t="str">
        <f>IF(AND(Table2[[#This Row],[End Date]]&gt;=DATE(2024,1,1),Table2[[#This Row],[Start Date]]&lt;=DATE(2024,1,31)),"January",IF(AND(Table2[[#This Row],[End Date]]&gt;=DATE(2023,1,1),Table2[[#This Row],[Start Date]]&lt;=DATE(2023,1,31)),"January",IF(AND(Table2[[#This Row],[End Date]]&gt;=DATE(2025,1,1),Table2[[#This Row],[Start Date]]&lt;=DATE(2025,1,31)),"January",IF(AND(Table2[[#This Row],[End Date]]&gt;=DATE(2026,1,1),Table2[[#This Row],[Start Date]]&lt;=DATE(2026,1,31)),"January",""))))</f>
        <v>January</v>
      </c>
      <c r="I61" s="23" t="str">
        <f>IF(AND(Table2[[#This Row],[End Date]]&gt;=DATE(2024,2,1),Table2[[#This Row],[Start Date]]&lt;=DATE(2024,2,29)),"February",IF(AND(Table2[[#This Row],[End Date]]&gt;=DATE(2023,2,1),Table2[[#This Row],[Start Date]]&lt;=DATE(2023,2,28)),"February",IF(AND(Table2[[#This Row],[End Date]]&gt;=DATE(2025,2,1),Table2[[#This Row],[Start Date]]&lt;=DATE(2025,2,28)),"February",IF(AND(Table2[[#This Row],[End Date]]&gt;=DATE(2026,2,1),Table2[[#This Row],[Start Date]]&lt;=DATE(2026,2,28)),"February",""))))</f>
        <v>February</v>
      </c>
      <c r="J61" s="23" t="str">
        <f>IF(AND(Table2[[#This Row],[End Date]]&gt;=DATE(2024,3,1),Table2[[#This Row],[Start Date]]&lt;=DATE(2024,3,31)),"March",IF(AND(Table2[[#This Row],[End Date]]&gt;=DATE(2023,3,1),Table2[[#This Row],[Start Date]]&lt;=DATE(2023,3,31)),"March",IF(AND(Table2[[#This Row],[End Date]]&gt;=DATE(2025,3,1),Table2[[#This Row],[Start Date]]&lt;=DATE(2025,3,31)),"March",IF(AND(Table2[[#This Row],[End Date]]&gt;=DATE(2026,3,1),Table2[[#This Row],[Start Date]]&lt;=DATE(2026,3,31)),"March",""))))</f>
        <v>March</v>
      </c>
      <c r="K61" s="23" t="str">
        <f>IF(AND(Table2[[#This Row],[End Date]]&gt;=DATE(2024,4,1),Table2[[#This Row],[Start Date]]&lt;=DATE(2024,4,30)),"April",IF(AND(Table2[[#This Row],[End Date]]&gt;=DATE(2023,4,1),Table2[[#This Row],[Start Date]]&lt;=DATE(2023,4,30)),"April",IF(AND(Table2[[#This Row],[End Date]]&gt;=DATE(2025,4,1),Table2[[#This Row],[Start Date]]&lt;=DATE(2025,4,30)),"April",IF(AND(Table2[[#This Row],[End Date]]&gt;=DATE(2026,4,1),Table2[[#This Row],[Start Date]]&lt;=DATE(2026,4,30)),"April",""))))</f>
        <v/>
      </c>
      <c r="L61" s="23" t="str">
        <f>IF(AND(Table2[[#This Row],[End Date]]&gt;=DATE(2024,5,1),Table2[[#This Row],[Start Date]]&lt;=DATE(2024,5,31)),"May",IF(AND(Table2[[#This Row],[End Date]]&gt;=DATE(2023,5,1),Table2[[#This Row],[Start Date]]&lt;=DATE(2023,5,31)),"May",IF(AND(Table2[[#This Row],[End Date]]&gt;=DATE(2025,5,1),Table2[[#This Row],[Start Date]]&lt;=DATE(2025,5,31)),"May",IF(AND(Table2[[#This Row],[End Date]]&gt;=DATE(2026,5,1),Table2[[#This Row],[Start Date]]&lt;=DATE(2026,5,31)),"May",""))))</f>
        <v/>
      </c>
      <c r="M61" s="23" t="str">
        <f>IF(AND(Table2[[#This Row],[End Date]]&gt;=DATE(2024,6,1),Table2[[#This Row],[Start Date]]&lt;=DATE(2024,6,30)),"June",IF(AND(Table2[[#This Row],[End Date]]&gt;=DATE(2023,6,1),Table2[[#This Row],[Start Date]]&lt;=DATE(2023,6,30)),"June",IF(AND(Table2[[#This Row],[End Date]]&gt;=DATE(2025,6,1),Table2[[#This Row],[Start Date]]&lt;=DATE(2025,6,30)),"June",IF(AND(Table2[[#This Row],[End Date]]&gt;=DATE(2026,6,1),Table2[[#This Row],[Start Date]]&lt;=DATE(2026,6,30)),"June",""))))</f>
        <v/>
      </c>
      <c r="N61" s="23" t="str">
        <f>IF(AND(Table2[[#This Row],[End Date]]&gt;=DATE(2024,7,1),Table2[[#This Row],[Start Date]]&lt;=DATE(2024,7,31)),"July",IF(AND(Table2[[#This Row],[End Date]]&gt;=DATE(2023,7,1),Table2[[#This Row],[Start Date]]&lt;=DATE(2023,7,31)),"July",IF(AND(Table2[[#This Row],[End Date]]&gt;=DATE(2025,7,1),Table2[[#This Row],[Start Date]]&lt;=DATE(2025,7,31)),"July",IF(AND(Table2[[#This Row],[End Date]]&gt;=DATE(2026,7,1),Table2[[#This Row],[Start Date]]&lt;=DATE(2026,7,31)),"July",""))))</f>
        <v/>
      </c>
      <c r="O61" s="23" t="str">
        <f>IF(AND(Table2[[#This Row],[End Date]]&gt;=DATE(2024,8,1),Table2[[#This Row],[Start Date]]&lt;=DATE(2024,8,31)),"August",IF(AND(Table2[[#This Row],[End Date]]&gt;=DATE(2023,8,1),Table2[[#This Row],[Start Date]]&lt;=DATE(2023,8,31)),"August",IF(AND(Table2[[#This Row],[End Date]]&gt;=DATE(2025,8,1),Table2[[#This Row],[Start Date]]&lt;=DATE(2025,8,31)),"August",IF(AND(Table2[[#This Row],[End Date]]&gt;=DATE(2026,8,1),Table2[[#This Row],[Start Date]]&lt;=DATE(2026,8,31)),"August",""))))</f>
        <v/>
      </c>
      <c r="P61" s="23" t="str">
        <f>IF(AND(Table2[[#This Row],[End Date]]&gt;=DATE(2024,9,1),Table2[[#This Row],[Start Date]]&lt;=DATE(2024,9,30)),"September",IF(AND(Table2[[#This Row],[End Date]]&gt;=DATE(2023,9,1),Table2[[#This Row],[Start Date]]&lt;=DATE(2023,9,30)),"September",IF(AND(Table2[[#This Row],[End Date]]&gt;=DATE(2025,9,1),Table2[[#This Row],[Start Date]]&lt;=DATE(2025,9,30)),"September",IF(AND(Table2[[#This Row],[End Date]]&gt;=DATE(2026,9,1),Table2[[#This Row],[Start Date]]&lt;=DATE(2026,9,30)),"September",""))))</f>
        <v/>
      </c>
      <c r="Q61" s="23" t="str">
        <f>IF(AND(Table2[[#This Row],[End Date]]&gt;=DATE(2024,10,1),Table2[[#This Row],[Start Date]]&lt;=DATE(2024,10,31)),"October",IF(AND(Table2[[#This Row],[End Date]]&gt;=DATE(2023,10,1),Table2[[#This Row],[Start Date]]&lt;=DATE(2023,10,31)),"October",IF(AND(Table2[[#This Row],[End Date]]&gt;=DATE(2025,10,1),Table2[[#This Row],[Start Date]]&lt;=DATE(2025,10,31)),"October",IF(AND(Table2[[#This Row],[End Date]]&gt;=DATE(2026,10,1),Table2[[#This Row],[Start Date]]&lt;=DATE(2026,10,31)),"October",""))))</f>
        <v/>
      </c>
      <c r="R61" s="23" t="str">
        <f>IF(AND(Table2[[#This Row],[End Date]]&gt;=DATE(2024,11,1),Table2[[#This Row],[Start Date]]&lt;=DATE(2024,11,30)),"November",IF(AND(Table2[[#This Row],[End Date]]&gt;=DATE(2023,11,1),Table2[[#This Row],[Start Date]]&lt;=DATE(2023,11,30)),"November",IF(AND(Table2[[#This Row],[End Date]]&gt;=DATE(2025,11,1),Table2[[#This Row],[Start Date]]&lt;=DATE(2025,11,30)),"November",IF(AND(Table2[[#This Row],[End Date]]&gt;=DATE(2026,11,1),Table2[[#This Row],[Start Date]]&lt;=DATE(2026,11,30)),"November",""))))</f>
        <v/>
      </c>
      <c r="S61" s="24" t="str">
        <f>IF(AND(Table2[[#This Row],[End Date]]&gt;=DATE(2024,12,1),Table2[[#This Row],[Start Date]]&lt;=DATE(2024,12,31)),"December",IF(AND(Table2[[#This Row],[End Date]]&gt;=DATE(2023,12,1),Table2[[#This Row],[Start Date]]&lt;=DATE(2023,12,31)),"December",IF(AND(Table2[[#This Row],[End Date]]&gt;=DATE(2025,12,1),Table2[[#This Row],[Start Date]]&lt;=DATE(2025,12,31)),"December",IF(AND(Table2[[#This Row],[End Date]]&gt;=DATE(2026,12,1),Table2[[#This Row],[Start Date]]&lt;=DATE(2026,12,31)),"December",""))))</f>
        <v/>
      </c>
    </row>
    <row r="62" spans="1:19" ht="47.15" customHeight="1" x14ac:dyDescent="0.35">
      <c r="A62" s="29" t="s">
        <v>27</v>
      </c>
      <c r="B62" s="9" t="s">
        <v>133</v>
      </c>
      <c r="C62" s="31" t="s">
        <v>44</v>
      </c>
      <c r="D62" s="32" t="s">
        <v>134</v>
      </c>
      <c r="E62" s="13"/>
      <c r="F62" s="15">
        <v>45677</v>
      </c>
      <c r="G62" s="14">
        <v>45689</v>
      </c>
      <c r="H62" s="16" t="str">
        <f>IF(AND(Table2[[#This Row],[End Date]]&gt;=DATE(2024,1,1),Table2[[#This Row],[Start Date]]&lt;=DATE(2024,1,31)),"January",IF(AND(Table2[[#This Row],[End Date]]&gt;=DATE(2023,1,1),Table2[[#This Row],[Start Date]]&lt;=DATE(2023,1,31)),"January",IF(AND(Table2[[#This Row],[End Date]]&gt;=DATE(2025,1,1),Table2[[#This Row],[Start Date]]&lt;=DATE(2025,1,31)),"January",IF(AND(Table2[[#This Row],[End Date]]&gt;=DATE(2026,1,1),Table2[[#This Row],[Start Date]]&lt;=DATE(2026,1,31)),"January",""))))</f>
        <v>January</v>
      </c>
      <c r="I62" s="16" t="str">
        <f>IF(AND(Table2[[#This Row],[End Date]]&gt;=DATE(2024,2,1),Table2[[#This Row],[Start Date]]&lt;=DATE(2024,2,29)),"February",IF(AND(Table2[[#This Row],[End Date]]&gt;=DATE(2023,2,1),Table2[[#This Row],[Start Date]]&lt;=DATE(2023,2,28)),"February",IF(AND(Table2[[#This Row],[End Date]]&gt;=DATE(2025,2,1),Table2[[#This Row],[Start Date]]&lt;=DATE(2025,2,28)),"February",IF(AND(Table2[[#This Row],[End Date]]&gt;=DATE(2026,2,1),Table2[[#This Row],[Start Date]]&lt;=DATE(2026,2,28)),"February",""))))</f>
        <v>February</v>
      </c>
      <c r="J62" s="16" t="str">
        <f>IF(AND(Table2[[#This Row],[End Date]]&gt;=DATE(2024,3,1),Table2[[#This Row],[Start Date]]&lt;=DATE(2024,3,31)),"March",IF(AND(Table2[[#This Row],[End Date]]&gt;=DATE(2023,3,1),Table2[[#This Row],[Start Date]]&lt;=DATE(2023,3,31)),"March",IF(AND(Table2[[#This Row],[End Date]]&gt;=DATE(2025,3,1),Table2[[#This Row],[Start Date]]&lt;=DATE(2025,3,31)),"March",IF(AND(Table2[[#This Row],[End Date]]&gt;=DATE(2026,3,1),Table2[[#This Row],[Start Date]]&lt;=DATE(2026,3,31)),"March",""))))</f>
        <v/>
      </c>
      <c r="K62" s="16" t="str">
        <f>IF(AND(Table2[[#This Row],[End Date]]&gt;=DATE(2024,4,1),Table2[[#This Row],[Start Date]]&lt;=DATE(2024,4,30)),"April",IF(AND(Table2[[#This Row],[End Date]]&gt;=DATE(2023,4,1),Table2[[#This Row],[Start Date]]&lt;=DATE(2023,4,30)),"April",IF(AND(Table2[[#This Row],[End Date]]&gt;=DATE(2025,4,1),Table2[[#This Row],[Start Date]]&lt;=DATE(2025,4,30)),"April",IF(AND(Table2[[#This Row],[End Date]]&gt;=DATE(2026,4,1),Table2[[#This Row],[Start Date]]&lt;=DATE(2026,4,30)),"April",""))))</f>
        <v/>
      </c>
      <c r="L62" s="16" t="str">
        <f>IF(AND(Table2[[#This Row],[End Date]]&gt;=DATE(2024,5,1),Table2[[#This Row],[Start Date]]&lt;=DATE(2024,5,31)),"May",IF(AND(Table2[[#This Row],[End Date]]&gt;=DATE(2023,5,1),Table2[[#This Row],[Start Date]]&lt;=DATE(2023,5,31)),"May",IF(AND(Table2[[#This Row],[End Date]]&gt;=DATE(2025,5,1),Table2[[#This Row],[Start Date]]&lt;=DATE(2025,5,31)),"May",IF(AND(Table2[[#This Row],[End Date]]&gt;=DATE(2026,5,1),Table2[[#This Row],[Start Date]]&lt;=DATE(2026,5,31)),"May",""))))</f>
        <v/>
      </c>
      <c r="M62" s="16" t="str">
        <f>IF(AND(Table2[[#This Row],[End Date]]&gt;=DATE(2024,6,1),Table2[[#This Row],[Start Date]]&lt;=DATE(2024,6,30)),"June",IF(AND(Table2[[#This Row],[End Date]]&gt;=DATE(2023,6,1),Table2[[#This Row],[Start Date]]&lt;=DATE(2023,6,30)),"June",IF(AND(Table2[[#This Row],[End Date]]&gt;=DATE(2025,6,1),Table2[[#This Row],[Start Date]]&lt;=DATE(2025,6,30)),"June",IF(AND(Table2[[#This Row],[End Date]]&gt;=DATE(2026,6,1),Table2[[#This Row],[Start Date]]&lt;=DATE(2026,6,30)),"June",""))))</f>
        <v/>
      </c>
      <c r="N62" s="16" t="str">
        <f>IF(AND(Table2[[#This Row],[End Date]]&gt;=DATE(2024,7,1),Table2[[#This Row],[Start Date]]&lt;=DATE(2024,7,31)),"July",IF(AND(Table2[[#This Row],[End Date]]&gt;=DATE(2023,7,1),Table2[[#This Row],[Start Date]]&lt;=DATE(2023,7,31)),"July",IF(AND(Table2[[#This Row],[End Date]]&gt;=DATE(2025,7,1),Table2[[#This Row],[Start Date]]&lt;=DATE(2025,7,31)),"July",IF(AND(Table2[[#This Row],[End Date]]&gt;=DATE(2026,7,1),Table2[[#This Row],[Start Date]]&lt;=DATE(2026,7,31)),"July",""))))</f>
        <v/>
      </c>
      <c r="O62" s="16" t="str">
        <f>IF(AND(Table2[[#This Row],[End Date]]&gt;=DATE(2024,8,1),Table2[[#This Row],[Start Date]]&lt;=DATE(2024,8,31)),"August",IF(AND(Table2[[#This Row],[End Date]]&gt;=DATE(2023,8,1),Table2[[#This Row],[Start Date]]&lt;=DATE(2023,8,31)),"August",IF(AND(Table2[[#This Row],[End Date]]&gt;=DATE(2025,8,1),Table2[[#This Row],[Start Date]]&lt;=DATE(2025,8,31)),"August",IF(AND(Table2[[#This Row],[End Date]]&gt;=DATE(2026,8,1),Table2[[#This Row],[Start Date]]&lt;=DATE(2026,8,31)),"August",""))))</f>
        <v/>
      </c>
      <c r="P62" s="16" t="str">
        <f>IF(AND(Table2[[#This Row],[End Date]]&gt;=DATE(2024,9,1),Table2[[#This Row],[Start Date]]&lt;=DATE(2024,9,30)),"September",IF(AND(Table2[[#This Row],[End Date]]&gt;=DATE(2023,9,1),Table2[[#This Row],[Start Date]]&lt;=DATE(2023,9,30)),"September",IF(AND(Table2[[#This Row],[End Date]]&gt;=DATE(2025,9,1),Table2[[#This Row],[Start Date]]&lt;=DATE(2025,9,30)),"September",IF(AND(Table2[[#This Row],[End Date]]&gt;=DATE(2026,9,1),Table2[[#This Row],[Start Date]]&lt;=DATE(2026,9,30)),"September",""))))</f>
        <v/>
      </c>
      <c r="Q62" s="16" t="str">
        <f>IF(AND(Table2[[#This Row],[End Date]]&gt;=DATE(2024,10,1),Table2[[#This Row],[Start Date]]&lt;=DATE(2024,10,31)),"October",IF(AND(Table2[[#This Row],[End Date]]&gt;=DATE(2023,10,1),Table2[[#This Row],[Start Date]]&lt;=DATE(2023,10,31)),"October",IF(AND(Table2[[#This Row],[End Date]]&gt;=DATE(2025,10,1),Table2[[#This Row],[Start Date]]&lt;=DATE(2025,10,31)),"October",IF(AND(Table2[[#This Row],[End Date]]&gt;=DATE(2026,10,1),Table2[[#This Row],[Start Date]]&lt;=DATE(2026,10,31)),"October",""))))</f>
        <v/>
      </c>
      <c r="R62" s="16" t="str">
        <f>IF(AND(Table2[[#This Row],[End Date]]&gt;=DATE(2024,11,1),Table2[[#This Row],[Start Date]]&lt;=DATE(2024,11,30)),"November",IF(AND(Table2[[#This Row],[End Date]]&gt;=DATE(2023,11,1),Table2[[#This Row],[Start Date]]&lt;=DATE(2023,11,30)),"November",IF(AND(Table2[[#This Row],[End Date]]&gt;=DATE(2025,11,1),Table2[[#This Row],[Start Date]]&lt;=DATE(2025,11,30)),"November",IF(AND(Table2[[#This Row],[End Date]]&gt;=DATE(2026,11,1),Table2[[#This Row],[Start Date]]&lt;=DATE(2026,11,30)),"November",""))))</f>
        <v/>
      </c>
      <c r="S62" s="16" t="str">
        <f>IF(AND(Table2[[#This Row],[End Date]]&gt;=DATE(2024,12,1),Table2[[#This Row],[Start Date]]&lt;=DATE(2024,12,31)),"December",IF(AND(Table2[[#This Row],[End Date]]&gt;=DATE(2023,12,1),Table2[[#This Row],[Start Date]]&lt;=DATE(2023,12,31)),"December",IF(AND(Table2[[#This Row],[End Date]]&gt;=DATE(2025,12,1),Table2[[#This Row],[Start Date]]&lt;=DATE(2025,12,31)),"December",IF(AND(Table2[[#This Row],[End Date]]&gt;=DATE(2026,12,1),Table2[[#This Row],[Start Date]]&lt;=DATE(2026,12,31)),"December",""))))</f>
        <v/>
      </c>
    </row>
    <row r="63" spans="1:19" ht="47.15" customHeight="1" x14ac:dyDescent="0.35">
      <c r="A63" s="29" t="s">
        <v>27</v>
      </c>
      <c r="B63" s="9" t="s">
        <v>135</v>
      </c>
      <c r="C63" s="31" t="s">
        <v>34</v>
      </c>
      <c r="D63" s="32" t="s">
        <v>136</v>
      </c>
      <c r="E63" s="13"/>
      <c r="F63" s="15">
        <v>45687</v>
      </c>
      <c r="G63" s="14">
        <v>45704</v>
      </c>
      <c r="H63" s="16" t="str">
        <f>IF(AND(Table2[[#This Row],[End Date]]&gt;=DATE(2024,1,1),Table2[[#This Row],[Start Date]]&lt;=DATE(2024,1,31)),"January",IF(AND(Table2[[#This Row],[End Date]]&gt;=DATE(2023,1,1),Table2[[#This Row],[Start Date]]&lt;=DATE(2023,1,31)),"January",IF(AND(Table2[[#This Row],[End Date]]&gt;=DATE(2025,1,1),Table2[[#This Row],[Start Date]]&lt;=DATE(2025,1,31)),"January",IF(AND(Table2[[#This Row],[End Date]]&gt;=DATE(2026,1,1),Table2[[#This Row],[Start Date]]&lt;=DATE(2026,1,31)),"January",""))))</f>
        <v>January</v>
      </c>
      <c r="I63" s="16" t="str">
        <f>IF(AND(Table2[[#This Row],[End Date]]&gt;=DATE(2024,2,1),Table2[[#This Row],[Start Date]]&lt;=DATE(2024,2,29)),"February",IF(AND(Table2[[#This Row],[End Date]]&gt;=DATE(2023,2,1),Table2[[#This Row],[Start Date]]&lt;=DATE(2023,2,28)),"February",IF(AND(Table2[[#This Row],[End Date]]&gt;=DATE(2025,2,1),Table2[[#This Row],[Start Date]]&lt;=DATE(2025,2,28)),"February",IF(AND(Table2[[#This Row],[End Date]]&gt;=DATE(2026,2,1),Table2[[#This Row],[Start Date]]&lt;=DATE(2026,2,28)),"February",""))))</f>
        <v>February</v>
      </c>
      <c r="J63" s="16" t="str">
        <f>IF(AND(Table2[[#This Row],[End Date]]&gt;=DATE(2024,3,1),Table2[[#This Row],[Start Date]]&lt;=DATE(2024,3,31)),"March",IF(AND(Table2[[#This Row],[End Date]]&gt;=DATE(2023,3,1),Table2[[#This Row],[Start Date]]&lt;=DATE(2023,3,31)),"March",IF(AND(Table2[[#This Row],[End Date]]&gt;=DATE(2025,3,1),Table2[[#This Row],[Start Date]]&lt;=DATE(2025,3,31)),"March",IF(AND(Table2[[#This Row],[End Date]]&gt;=DATE(2026,3,1),Table2[[#This Row],[Start Date]]&lt;=DATE(2026,3,31)),"March",""))))</f>
        <v/>
      </c>
      <c r="K63" s="16" t="str">
        <f>IF(AND(Table2[[#This Row],[End Date]]&gt;=DATE(2024,4,1),Table2[[#This Row],[Start Date]]&lt;=DATE(2024,4,30)),"April",IF(AND(Table2[[#This Row],[End Date]]&gt;=DATE(2023,4,1),Table2[[#This Row],[Start Date]]&lt;=DATE(2023,4,30)),"April",IF(AND(Table2[[#This Row],[End Date]]&gt;=DATE(2025,4,1),Table2[[#This Row],[Start Date]]&lt;=DATE(2025,4,30)),"April",IF(AND(Table2[[#This Row],[End Date]]&gt;=DATE(2026,4,1),Table2[[#This Row],[Start Date]]&lt;=DATE(2026,4,30)),"April",""))))</f>
        <v/>
      </c>
      <c r="L63" s="16" t="str">
        <f>IF(AND(Table2[[#This Row],[End Date]]&gt;=DATE(2024,5,1),Table2[[#This Row],[Start Date]]&lt;=DATE(2024,5,31)),"May",IF(AND(Table2[[#This Row],[End Date]]&gt;=DATE(2023,5,1),Table2[[#This Row],[Start Date]]&lt;=DATE(2023,5,31)),"May",IF(AND(Table2[[#This Row],[End Date]]&gt;=DATE(2025,5,1),Table2[[#This Row],[Start Date]]&lt;=DATE(2025,5,31)),"May",IF(AND(Table2[[#This Row],[End Date]]&gt;=DATE(2026,5,1),Table2[[#This Row],[Start Date]]&lt;=DATE(2026,5,31)),"May",""))))</f>
        <v/>
      </c>
      <c r="M63" s="16" t="str">
        <f>IF(AND(Table2[[#This Row],[End Date]]&gt;=DATE(2024,6,1),Table2[[#This Row],[Start Date]]&lt;=DATE(2024,6,30)),"June",IF(AND(Table2[[#This Row],[End Date]]&gt;=DATE(2023,6,1),Table2[[#This Row],[Start Date]]&lt;=DATE(2023,6,30)),"June",IF(AND(Table2[[#This Row],[End Date]]&gt;=DATE(2025,6,1),Table2[[#This Row],[Start Date]]&lt;=DATE(2025,6,30)),"June",IF(AND(Table2[[#This Row],[End Date]]&gt;=DATE(2026,6,1),Table2[[#This Row],[Start Date]]&lt;=DATE(2026,6,30)),"June",""))))</f>
        <v/>
      </c>
      <c r="N63" s="16" t="str">
        <f>IF(AND(Table2[[#This Row],[End Date]]&gt;=DATE(2024,7,1),Table2[[#This Row],[Start Date]]&lt;=DATE(2024,7,31)),"July",IF(AND(Table2[[#This Row],[End Date]]&gt;=DATE(2023,7,1),Table2[[#This Row],[Start Date]]&lt;=DATE(2023,7,31)),"July",IF(AND(Table2[[#This Row],[End Date]]&gt;=DATE(2025,7,1),Table2[[#This Row],[Start Date]]&lt;=DATE(2025,7,31)),"July",IF(AND(Table2[[#This Row],[End Date]]&gt;=DATE(2026,7,1),Table2[[#This Row],[Start Date]]&lt;=DATE(2026,7,31)),"July",""))))</f>
        <v/>
      </c>
      <c r="O63" s="16" t="str">
        <f>IF(AND(Table2[[#This Row],[End Date]]&gt;=DATE(2024,8,1),Table2[[#This Row],[Start Date]]&lt;=DATE(2024,8,31)),"August",IF(AND(Table2[[#This Row],[End Date]]&gt;=DATE(2023,8,1),Table2[[#This Row],[Start Date]]&lt;=DATE(2023,8,31)),"August",IF(AND(Table2[[#This Row],[End Date]]&gt;=DATE(2025,8,1),Table2[[#This Row],[Start Date]]&lt;=DATE(2025,8,31)),"August",IF(AND(Table2[[#This Row],[End Date]]&gt;=DATE(2026,8,1),Table2[[#This Row],[Start Date]]&lt;=DATE(2026,8,31)),"August",""))))</f>
        <v/>
      </c>
      <c r="P63" s="16" t="str">
        <f>IF(AND(Table2[[#This Row],[End Date]]&gt;=DATE(2024,9,1),Table2[[#This Row],[Start Date]]&lt;=DATE(2024,9,30)),"September",IF(AND(Table2[[#This Row],[End Date]]&gt;=DATE(2023,9,1),Table2[[#This Row],[Start Date]]&lt;=DATE(2023,9,30)),"September",IF(AND(Table2[[#This Row],[End Date]]&gt;=DATE(2025,9,1),Table2[[#This Row],[Start Date]]&lt;=DATE(2025,9,30)),"September",IF(AND(Table2[[#This Row],[End Date]]&gt;=DATE(2026,9,1),Table2[[#This Row],[Start Date]]&lt;=DATE(2026,9,30)),"September",""))))</f>
        <v/>
      </c>
      <c r="Q63" s="16" t="str">
        <f>IF(AND(Table2[[#This Row],[End Date]]&gt;=DATE(2024,10,1),Table2[[#This Row],[Start Date]]&lt;=DATE(2024,10,31)),"October",IF(AND(Table2[[#This Row],[End Date]]&gt;=DATE(2023,10,1),Table2[[#This Row],[Start Date]]&lt;=DATE(2023,10,31)),"October",IF(AND(Table2[[#This Row],[End Date]]&gt;=DATE(2025,10,1),Table2[[#This Row],[Start Date]]&lt;=DATE(2025,10,31)),"October",IF(AND(Table2[[#This Row],[End Date]]&gt;=DATE(2026,10,1),Table2[[#This Row],[Start Date]]&lt;=DATE(2026,10,31)),"October",""))))</f>
        <v/>
      </c>
      <c r="R63" s="16" t="str">
        <f>IF(AND(Table2[[#This Row],[End Date]]&gt;=DATE(2024,11,1),Table2[[#This Row],[Start Date]]&lt;=DATE(2024,11,30)),"November",IF(AND(Table2[[#This Row],[End Date]]&gt;=DATE(2023,11,1),Table2[[#This Row],[Start Date]]&lt;=DATE(2023,11,30)),"November",IF(AND(Table2[[#This Row],[End Date]]&gt;=DATE(2025,11,1),Table2[[#This Row],[Start Date]]&lt;=DATE(2025,11,30)),"November",IF(AND(Table2[[#This Row],[End Date]]&gt;=DATE(2026,11,1),Table2[[#This Row],[Start Date]]&lt;=DATE(2026,11,30)),"November",""))))</f>
        <v/>
      </c>
      <c r="S63" s="16" t="str">
        <f>IF(AND(Table2[[#This Row],[End Date]]&gt;=DATE(2024,12,1),Table2[[#This Row],[Start Date]]&lt;=DATE(2024,12,31)),"December",IF(AND(Table2[[#This Row],[End Date]]&gt;=DATE(2023,12,1),Table2[[#This Row],[Start Date]]&lt;=DATE(2023,12,31)),"December",IF(AND(Table2[[#This Row],[End Date]]&gt;=DATE(2025,12,1),Table2[[#This Row],[Start Date]]&lt;=DATE(2025,12,31)),"December",IF(AND(Table2[[#This Row],[End Date]]&gt;=DATE(2026,12,1),Table2[[#This Row],[Start Date]]&lt;=DATE(2026,12,31)),"December",""))))</f>
        <v/>
      </c>
    </row>
    <row r="64" spans="1:19" ht="47.15" customHeight="1" x14ac:dyDescent="0.35">
      <c r="A64" s="29" t="s">
        <v>36</v>
      </c>
      <c r="B64" s="9" t="s">
        <v>137</v>
      </c>
      <c r="C64" s="31" t="s">
        <v>44</v>
      </c>
      <c r="D64" s="32" t="s">
        <v>138</v>
      </c>
      <c r="E64" s="13"/>
      <c r="F64" s="14">
        <v>45689</v>
      </c>
      <c r="G64" s="14">
        <v>45807</v>
      </c>
      <c r="H64" s="16" t="str">
        <f>IF(AND(Table2[[#This Row],[End Date]]&gt;=DATE(2024,1,1),Table2[[#This Row],[Start Date]]&lt;=DATE(2024,1,31)),"January",IF(AND(Table2[[#This Row],[End Date]]&gt;=DATE(2023,1,1),Table2[[#This Row],[Start Date]]&lt;=DATE(2023,1,31)),"January",IF(AND(Table2[[#This Row],[End Date]]&gt;=DATE(2025,1,1),Table2[[#This Row],[Start Date]]&lt;=DATE(2025,1,31)),"January",IF(AND(Table2[[#This Row],[End Date]]&gt;=DATE(2026,1,1),Table2[[#This Row],[Start Date]]&lt;=DATE(2026,1,31)),"January",""))))</f>
        <v/>
      </c>
      <c r="I64" s="16" t="str">
        <f>IF(AND(Table2[[#This Row],[End Date]]&gt;=DATE(2024,2,1),Table2[[#This Row],[Start Date]]&lt;=DATE(2024,2,29)),"February",IF(AND(Table2[[#This Row],[End Date]]&gt;=DATE(2023,2,1),Table2[[#This Row],[Start Date]]&lt;=DATE(2023,2,28)),"February",IF(AND(Table2[[#This Row],[End Date]]&gt;=DATE(2025,2,1),Table2[[#This Row],[Start Date]]&lt;=DATE(2025,2,28)),"February",IF(AND(Table2[[#This Row],[End Date]]&gt;=DATE(2026,2,1),Table2[[#This Row],[Start Date]]&lt;=DATE(2026,2,28)),"February",""))))</f>
        <v>February</v>
      </c>
      <c r="J64" s="16" t="str">
        <f>IF(AND(Table2[[#This Row],[End Date]]&gt;=DATE(2024,3,1),Table2[[#This Row],[Start Date]]&lt;=DATE(2024,3,31)),"March",IF(AND(Table2[[#This Row],[End Date]]&gt;=DATE(2023,3,1),Table2[[#This Row],[Start Date]]&lt;=DATE(2023,3,31)),"March",IF(AND(Table2[[#This Row],[End Date]]&gt;=DATE(2025,3,1),Table2[[#This Row],[Start Date]]&lt;=DATE(2025,3,31)),"March",IF(AND(Table2[[#This Row],[End Date]]&gt;=DATE(2026,3,1),Table2[[#This Row],[Start Date]]&lt;=DATE(2026,3,31)),"March",""))))</f>
        <v>March</v>
      </c>
      <c r="K64" s="16" t="str">
        <f>IF(AND(Table2[[#This Row],[End Date]]&gt;=DATE(2024,4,1),Table2[[#This Row],[Start Date]]&lt;=DATE(2024,4,30)),"April",IF(AND(Table2[[#This Row],[End Date]]&gt;=DATE(2023,4,1),Table2[[#This Row],[Start Date]]&lt;=DATE(2023,4,30)),"April",IF(AND(Table2[[#This Row],[End Date]]&gt;=DATE(2025,4,1),Table2[[#This Row],[Start Date]]&lt;=DATE(2025,4,30)),"April",IF(AND(Table2[[#This Row],[End Date]]&gt;=DATE(2026,4,1),Table2[[#This Row],[Start Date]]&lt;=DATE(2026,4,30)),"April",""))))</f>
        <v>April</v>
      </c>
      <c r="L64" s="16" t="str">
        <f>IF(AND(Table2[[#This Row],[End Date]]&gt;=DATE(2024,5,1),Table2[[#This Row],[Start Date]]&lt;=DATE(2024,5,31)),"May",IF(AND(Table2[[#This Row],[End Date]]&gt;=DATE(2023,5,1),Table2[[#This Row],[Start Date]]&lt;=DATE(2023,5,31)),"May",IF(AND(Table2[[#This Row],[End Date]]&gt;=DATE(2025,5,1),Table2[[#This Row],[Start Date]]&lt;=DATE(2025,5,31)),"May",IF(AND(Table2[[#This Row],[End Date]]&gt;=DATE(2026,5,1),Table2[[#This Row],[Start Date]]&lt;=DATE(2026,5,31)),"May",""))))</f>
        <v>May</v>
      </c>
      <c r="M64" s="16" t="str">
        <f>IF(AND(Table2[[#This Row],[End Date]]&gt;=DATE(2024,6,1),Table2[[#This Row],[Start Date]]&lt;=DATE(2024,6,30)),"June",IF(AND(Table2[[#This Row],[End Date]]&gt;=DATE(2023,6,1),Table2[[#This Row],[Start Date]]&lt;=DATE(2023,6,30)),"June",IF(AND(Table2[[#This Row],[End Date]]&gt;=DATE(2025,6,1),Table2[[#This Row],[Start Date]]&lt;=DATE(2025,6,30)),"June",IF(AND(Table2[[#This Row],[End Date]]&gt;=DATE(2026,6,1),Table2[[#This Row],[Start Date]]&lt;=DATE(2026,6,30)),"June",""))))</f>
        <v/>
      </c>
      <c r="N64" s="16" t="str">
        <f>IF(AND(Table2[[#This Row],[End Date]]&gt;=DATE(2024,7,1),Table2[[#This Row],[Start Date]]&lt;=DATE(2024,7,31)),"July",IF(AND(Table2[[#This Row],[End Date]]&gt;=DATE(2023,7,1),Table2[[#This Row],[Start Date]]&lt;=DATE(2023,7,31)),"July",IF(AND(Table2[[#This Row],[End Date]]&gt;=DATE(2025,7,1),Table2[[#This Row],[Start Date]]&lt;=DATE(2025,7,31)),"July",IF(AND(Table2[[#This Row],[End Date]]&gt;=DATE(2026,7,1),Table2[[#This Row],[Start Date]]&lt;=DATE(2026,7,31)),"July",""))))</f>
        <v/>
      </c>
      <c r="O64" s="16" t="str">
        <f>IF(AND(Table2[[#This Row],[End Date]]&gt;=DATE(2024,8,1),Table2[[#This Row],[Start Date]]&lt;=DATE(2024,8,31)),"August",IF(AND(Table2[[#This Row],[End Date]]&gt;=DATE(2023,8,1),Table2[[#This Row],[Start Date]]&lt;=DATE(2023,8,31)),"August",IF(AND(Table2[[#This Row],[End Date]]&gt;=DATE(2025,8,1),Table2[[#This Row],[Start Date]]&lt;=DATE(2025,8,31)),"August",IF(AND(Table2[[#This Row],[End Date]]&gt;=DATE(2026,8,1),Table2[[#This Row],[Start Date]]&lt;=DATE(2026,8,31)),"August",""))))</f>
        <v/>
      </c>
      <c r="P64" s="16" t="str">
        <f>IF(AND(Table2[[#This Row],[End Date]]&gt;=DATE(2024,9,1),Table2[[#This Row],[Start Date]]&lt;=DATE(2024,9,30)),"September",IF(AND(Table2[[#This Row],[End Date]]&gt;=DATE(2023,9,1),Table2[[#This Row],[Start Date]]&lt;=DATE(2023,9,30)),"September",IF(AND(Table2[[#This Row],[End Date]]&gt;=DATE(2025,9,1),Table2[[#This Row],[Start Date]]&lt;=DATE(2025,9,30)),"September",IF(AND(Table2[[#This Row],[End Date]]&gt;=DATE(2026,9,1),Table2[[#This Row],[Start Date]]&lt;=DATE(2026,9,30)),"September",""))))</f>
        <v/>
      </c>
      <c r="Q64" s="16" t="str">
        <f>IF(AND(Table2[[#This Row],[End Date]]&gt;=DATE(2024,10,1),Table2[[#This Row],[Start Date]]&lt;=DATE(2024,10,31)),"October",IF(AND(Table2[[#This Row],[End Date]]&gt;=DATE(2023,10,1),Table2[[#This Row],[Start Date]]&lt;=DATE(2023,10,31)),"October",IF(AND(Table2[[#This Row],[End Date]]&gt;=DATE(2025,10,1),Table2[[#This Row],[Start Date]]&lt;=DATE(2025,10,31)),"October",IF(AND(Table2[[#This Row],[End Date]]&gt;=DATE(2026,10,1),Table2[[#This Row],[Start Date]]&lt;=DATE(2026,10,31)),"October",""))))</f>
        <v/>
      </c>
      <c r="R64" s="16" t="str">
        <f>IF(AND(Table2[[#This Row],[End Date]]&gt;=DATE(2024,11,1),Table2[[#This Row],[Start Date]]&lt;=DATE(2024,11,30)),"November",IF(AND(Table2[[#This Row],[End Date]]&gt;=DATE(2023,11,1),Table2[[#This Row],[Start Date]]&lt;=DATE(2023,11,30)),"November",IF(AND(Table2[[#This Row],[End Date]]&gt;=DATE(2025,11,1),Table2[[#This Row],[Start Date]]&lt;=DATE(2025,11,30)),"November",IF(AND(Table2[[#This Row],[End Date]]&gt;=DATE(2026,11,1),Table2[[#This Row],[Start Date]]&lt;=DATE(2026,11,30)),"November",""))))</f>
        <v/>
      </c>
      <c r="S64" s="16" t="str">
        <f>IF(AND(Table2[[#This Row],[End Date]]&gt;=DATE(2024,12,1),Table2[[#This Row],[Start Date]]&lt;=DATE(2024,12,31)),"December",IF(AND(Table2[[#This Row],[End Date]]&gt;=DATE(2023,12,1),Table2[[#This Row],[Start Date]]&lt;=DATE(2023,12,31)),"December",IF(AND(Table2[[#This Row],[End Date]]&gt;=DATE(2025,12,1),Table2[[#This Row],[Start Date]]&lt;=DATE(2025,12,31)),"December",IF(AND(Table2[[#This Row],[End Date]]&gt;=DATE(2026,12,1),Table2[[#This Row],[Start Date]]&lt;=DATE(2026,12,31)),"December",""))))</f>
        <v/>
      </c>
    </row>
    <row r="65" spans="1:19" ht="47.15" customHeight="1" x14ac:dyDescent="0.35">
      <c r="A65" s="29" t="s">
        <v>30</v>
      </c>
      <c r="B65" s="9" t="s">
        <v>139</v>
      </c>
      <c r="C65" s="31" t="s">
        <v>34</v>
      </c>
      <c r="D65" s="6"/>
      <c r="E65" s="39"/>
      <c r="F65" s="14">
        <v>45689</v>
      </c>
      <c r="G65" s="14">
        <v>45792</v>
      </c>
      <c r="H65" s="16" t="str">
        <f>IF(AND(Table2[[#This Row],[End Date]]&gt;=DATE(2024,1,1),Table2[[#This Row],[Start Date]]&lt;=DATE(2024,1,31)),"January",IF(AND(Table2[[#This Row],[End Date]]&gt;=DATE(2023,1,1),Table2[[#This Row],[Start Date]]&lt;=DATE(2023,1,31)),"January",IF(AND(Table2[[#This Row],[End Date]]&gt;=DATE(2025,1,1),Table2[[#This Row],[Start Date]]&lt;=DATE(2025,1,31)),"January",IF(AND(Table2[[#This Row],[End Date]]&gt;=DATE(2026,1,1),Table2[[#This Row],[Start Date]]&lt;=DATE(2026,1,31)),"January",""))))</f>
        <v/>
      </c>
      <c r="I65" s="16" t="str">
        <f>IF(AND(Table2[[#This Row],[End Date]]&gt;=DATE(2024,2,1),Table2[[#This Row],[Start Date]]&lt;=DATE(2024,2,29)),"February",IF(AND(Table2[[#This Row],[End Date]]&gt;=DATE(2023,2,1),Table2[[#This Row],[Start Date]]&lt;=DATE(2023,2,28)),"February",IF(AND(Table2[[#This Row],[End Date]]&gt;=DATE(2025,2,1),Table2[[#This Row],[Start Date]]&lt;=DATE(2025,2,28)),"February",IF(AND(Table2[[#This Row],[End Date]]&gt;=DATE(2026,2,1),Table2[[#This Row],[Start Date]]&lt;=DATE(2026,2,28)),"February",""))))</f>
        <v>February</v>
      </c>
      <c r="J65" s="16" t="str">
        <f>IF(AND(Table2[[#This Row],[End Date]]&gt;=DATE(2024,3,1),Table2[[#This Row],[Start Date]]&lt;=DATE(2024,3,31)),"March",IF(AND(Table2[[#This Row],[End Date]]&gt;=DATE(2023,3,1),Table2[[#This Row],[Start Date]]&lt;=DATE(2023,3,31)),"March",IF(AND(Table2[[#This Row],[End Date]]&gt;=DATE(2025,3,1),Table2[[#This Row],[Start Date]]&lt;=DATE(2025,3,31)),"March",IF(AND(Table2[[#This Row],[End Date]]&gt;=DATE(2026,3,1),Table2[[#This Row],[Start Date]]&lt;=DATE(2026,3,31)),"March",""))))</f>
        <v>March</v>
      </c>
      <c r="K65" s="16" t="str">
        <f>IF(AND(Table2[[#This Row],[End Date]]&gt;=DATE(2024,4,1),Table2[[#This Row],[Start Date]]&lt;=DATE(2024,4,30)),"April",IF(AND(Table2[[#This Row],[End Date]]&gt;=DATE(2023,4,1),Table2[[#This Row],[Start Date]]&lt;=DATE(2023,4,30)),"April",IF(AND(Table2[[#This Row],[End Date]]&gt;=DATE(2025,4,1),Table2[[#This Row],[Start Date]]&lt;=DATE(2025,4,30)),"April",IF(AND(Table2[[#This Row],[End Date]]&gt;=DATE(2026,4,1),Table2[[#This Row],[Start Date]]&lt;=DATE(2026,4,30)),"April",""))))</f>
        <v>April</v>
      </c>
      <c r="L65" s="16" t="str">
        <f>IF(AND(Table2[[#This Row],[End Date]]&gt;=DATE(2024,5,1),Table2[[#This Row],[Start Date]]&lt;=DATE(2024,5,31)),"May",IF(AND(Table2[[#This Row],[End Date]]&gt;=DATE(2023,5,1),Table2[[#This Row],[Start Date]]&lt;=DATE(2023,5,31)),"May",IF(AND(Table2[[#This Row],[End Date]]&gt;=DATE(2025,5,1),Table2[[#This Row],[Start Date]]&lt;=DATE(2025,5,31)),"May",IF(AND(Table2[[#This Row],[End Date]]&gt;=DATE(2026,5,1),Table2[[#This Row],[Start Date]]&lt;=DATE(2026,5,31)),"May",""))))</f>
        <v>May</v>
      </c>
      <c r="M65" s="16" t="str">
        <f>IF(AND(Table2[[#This Row],[End Date]]&gt;=DATE(2024,6,1),Table2[[#This Row],[Start Date]]&lt;=DATE(2024,6,30)),"June",IF(AND(Table2[[#This Row],[End Date]]&gt;=DATE(2023,6,1),Table2[[#This Row],[Start Date]]&lt;=DATE(2023,6,30)),"June",IF(AND(Table2[[#This Row],[End Date]]&gt;=DATE(2025,6,1),Table2[[#This Row],[Start Date]]&lt;=DATE(2025,6,30)),"June",IF(AND(Table2[[#This Row],[End Date]]&gt;=DATE(2026,6,1),Table2[[#This Row],[Start Date]]&lt;=DATE(2026,6,30)),"June",""))))</f>
        <v/>
      </c>
      <c r="N65" s="16" t="str">
        <f>IF(AND(Table2[[#This Row],[End Date]]&gt;=DATE(2024,7,1),Table2[[#This Row],[Start Date]]&lt;=DATE(2024,7,31)),"July",IF(AND(Table2[[#This Row],[End Date]]&gt;=DATE(2023,7,1),Table2[[#This Row],[Start Date]]&lt;=DATE(2023,7,31)),"July",IF(AND(Table2[[#This Row],[End Date]]&gt;=DATE(2025,7,1),Table2[[#This Row],[Start Date]]&lt;=DATE(2025,7,31)),"July",IF(AND(Table2[[#This Row],[End Date]]&gt;=DATE(2026,7,1),Table2[[#This Row],[Start Date]]&lt;=DATE(2026,7,31)),"July",""))))</f>
        <v/>
      </c>
      <c r="O65" s="16" t="str">
        <f>IF(AND(Table2[[#This Row],[End Date]]&gt;=DATE(2024,8,1),Table2[[#This Row],[Start Date]]&lt;=DATE(2024,8,31)),"August",IF(AND(Table2[[#This Row],[End Date]]&gt;=DATE(2023,8,1),Table2[[#This Row],[Start Date]]&lt;=DATE(2023,8,31)),"August",IF(AND(Table2[[#This Row],[End Date]]&gt;=DATE(2025,8,1),Table2[[#This Row],[Start Date]]&lt;=DATE(2025,8,31)),"August",IF(AND(Table2[[#This Row],[End Date]]&gt;=DATE(2026,8,1),Table2[[#This Row],[Start Date]]&lt;=DATE(2026,8,31)),"August",""))))</f>
        <v/>
      </c>
      <c r="P65" s="16" t="str">
        <f>IF(AND(Table2[[#This Row],[End Date]]&gt;=DATE(2024,9,1),Table2[[#This Row],[Start Date]]&lt;=DATE(2024,9,30)),"September",IF(AND(Table2[[#This Row],[End Date]]&gt;=DATE(2023,9,1),Table2[[#This Row],[Start Date]]&lt;=DATE(2023,9,30)),"September",IF(AND(Table2[[#This Row],[End Date]]&gt;=DATE(2025,9,1),Table2[[#This Row],[Start Date]]&lt;=DATE(2025,9,30)),"September",IF(AND(Table2[[#This Row],[End Date]]&gt;=DATE(2026,9,1),Table2[[#This Row],[Start Date]]&lt;=DATE(2026,9,30)),"September",""))))</f>
        <v/>
      </c>
      <c r="Q65" s="16" t="str">
        <f>IF(AND(Table2[[#This Row],[End Date]]&gt;=DATE(2024,10,1),Table2[[#This Row],[Start Date]]&lt;=DATE(2024,10,31)),"October",IF(AND(Table2[[#This Row],[End Date]]&gt;=DATE(2023,10,1),Table2[[#This Row],[Start Date]]&lt;=DATE(2023,10,31)),"October",IF(AND(Table2[[#This Row],[End Date]]&gt;=DATE(2025,10,1),Table2[[#This Row],[Start Date]]&lt;=DATE(2025,10,31)),"October",IF(AND(Table2[[#This Row],[End Date]]&gt;=DATE(2026,10,1),Table2[[#This Row],[Start Date]]&lt;=DATE(2026,10,31)),"October",""))))</f>
        <v/>
      </c>
      <c r="R65" s="16" t="str">
        <f>IF(AND(Table2[[#This Row],[End Date]]&gt;=DATE(2024,11,1),Table2[[#This Row],[Start Date]]&lt;=DATE(2024,11,30)),"November",IF(AND(Table2[[#This Row],[End Date]]&gt;=DATE(2023,11,1),Table2[[#This Row],[Start Date]]&lt;=DATE(2023,11,30)),"November",IF(AND(Table2[[#This Row],[End Date]]&gt;=DATE(2025,11,1),Table2[[#This Row],[Start Date]]&lt;=DATE(2025,11,30)),"November",IF(AND(Table2[[#This Row],[End Date]]&gt;=DATE(2026,11,1),Table2[[#This Row],[Start Date]]&lt;=DATE(2026,11,30)),"November",""))))</f>
        <v/>
      </c>
      <c r="S65" s="16" t="str">
        <f>IF(AND(Table2[[#This Row],[End Date]]&gt;=DATE(2024,12,1),Table2[[#This Row],[Start Date]]&lt;=DATE(2024,12,31)),"December",IF(AND(Table2[[#This Row],[End Date]]&gt;=DATE(2023,12,1),Table2[[#This Row],[Start Date]]&lt;=DATE(2023,12,31)),"December",IF(AND(Table2[[#This Row],[End Date]]&gt;=DATE(2025,12,1),Table2[[#This Row],[Start Date]]&lt;=DATE(2025,12,31)),"December",IF(AND(Table2[[#This Row],[End Date]]&gt;=DATE(2026,12,1),Table2[[#This Row],[Start Date]]&lt;=DATE(2026,12,31)),"December",""))))</f>
        <v/>
      </c>
    </row>
    <row r="66" spans="1:19" ht="47.15" customHeight="1" x14ac:dyDescent="0.35">
      <c r="A66" s="29" t="s">
        <v>30</v>
      </c>
      <c r="B66" s="9" t="s">
        <v>140</v>
      </c>
      <c r="C66" s="31" t="s">
        <v>44</v>
      </c>
      <c r="D66" s="32" t="s">
        <v>50</v>
      </c>
      <c r="E66" s="13"/>
      <c r="F66" s="14">
        <v>45689</v>
      </c>
      <c r="G66" s="14">
        <v>45762</v>
      </c>
      <c r="H66" s="16" t="str">
        <f>IF(AND(Table2[[#This Row],[End Date]]&gt;=DATE(2024,1,1),Table2[[#This Row],[Start Date]]&lt;=DATE(2024,1,31)),"January",IF(AND(Table2[[#This Row],[End Date]]&gt;=DATE(2023,1,1),Table2[[#This Row],[Start Date]]&lt;=DATE(2023,1,31)),"January",IF(AND(Table2[[#This Row],[End Date]]&gt;=DATE(2025,1,1),Table2[[#This Row],[Start Date]]&lt;=DATE(2025,1,31)),"January",IF(AND(Table2[[#This Row],[End Date]]&gt;=DATE(2026,1,1),Table2[[#This Row],[Start Date]]&lt;=DATE(2026,1,31)),"January",""))))</f>
        <v/>
      </c>
      <c r="I66" s="16" t="str">
        <f>IF(AND(Table2[[#This Row],[End Date]]&gt;=DATE(2024,2,1),Table2[[#This Row],[Start Date]]&lt;=DATE(2024,2,29)),"February",IF(AND(Table2[[#This Row],[End Date]]&gt;=DATE(2023,2,1),Table2[[#This Row],[Start Date]]&lt;=DATE(2023,2,28)),"February",IF(AND(Table2[[#This Row],[End Date]]&gt;=DATE(2025,2,1),Table2[[#This Row],[Start Date]]&lt;=DATE(2025,2,28)),"February",IF(AND(Table2[[#This Row],[End Date]]&gt;=DATE(2026,2,1),Table2[[#This Row],[Start Date]]&lt;=DATE(2026,2,28)),"February",""))))</f>
        <v>February</v>
      </c>
      <c r="J66" s="16" t="str">
        <f>IF(AND(Table2[[#This Row],[End Date]]&gt;=DATE(2024,3,1),Table2[[#This Row],[Start Date]]&lt;=DATE(2024,3,31)),"March",IF(AND(Table2[[#This Row],[End Date]]&gt;=DATE(2023,3,1),Table2[[#This Row],[Start Date]]&lt;=DATE(2023,3,31)),"March",IF(AND(Table2[[#This Row],[End Date]]&gt;=DATE(2025,3,1),Table2[[#This Row],[Start Date]]&lt;=DATE(2025,3,31)),"March",IF(AND(Table2[[#This Row],[End Date]]&gt;=DATE(2026,3,1),Table2[[#This Row],[Start Date]]&lt;=DATE(2026,3,31)),"March",""))))</f>
        <v>March</v>
      </c>
      <c r="K66" s="16" t="str">
        <f>IF(AND(Table2[[#This Row],[End Date]]&gt;=DATE(2024,4,1),Table2[[#This Row],[Start Date]]&lt;=DATE(2024,4,30)),"April",IF(AND(Table2[[#This Row],[End Date]]&gt;=DATE(2023,4,1),Table2[[#This Row],[Start Date]]&lt;=DATE(2023,4,30)),"April",IF(AND(Table2[[#This Row],[End Date]]&gt;=DATE(2025,4,1),Table2[[#This Row],[Start Date]]&lt;=DATE(2025,4,30)),"April",IF(AND(Table2[[#This Row],[End Date]]&gt;=DATE(2026,4,1),Table2[[#This Row],[Start Date]]&lt;=DATE(2026,4,30)),"April",""))))</f>
        <v>April</v>
      </c>
      <c r="L66" s="16" t="str">
        <f>IF(AND(Table2[[#This Row],[End Date]]&gt;=DATE(2024,5,1),Table2[[#This Row],[Start Date]]&lt;=DATE(2024,5,31)),"May",IF(AND(Table2[[#This Row],[End Date]]&gt;=DATE(2023,5,1),Table2[[#This Row],[Start Date]]&lt;=DATE(2023,5,31)),"May",IF(AND(Table2[[#This Row],[End Date]]&gt;=DATE(2025,5,1),Table2[[#This Row],[Start Date]]&lt;=DATE(2025,5,31)),"May",IF(AND(Table2[[#This Row],[End Date]]&gt;=DATE(2026,5,1),Table2[[#This Row],[Start Date]]&lt;=DATE(2026,5,31)),"May",""))))</f>
        <v/>
      </c>
      <c r="M66" s="16" t="str">
        <f>IF(AND(Table2[[#This Row],[End Date]]&gt;=DATE(2024,6,1),Table2[[#This Row],[Start Date]]&lt;=DATE(2024,6,30)),"June",IF(AND(Table2[[#This Row],[End Date]]&gt;=DATE(2023,6,1),Table2[[#This Row],[Start Date]]&lt;=DATE(2023,6,30)),"June",IF(AND(Table2[[#This Row],[End Date]]&gt;=DATE(2025,6,1),Table2[[#This Row],[Start Date]]&lt;=DATE(2025,6,30)),"June",IF(AND(Table2[[#This Row],[End Date]]&gt;=DATE(2026,6,1),Table2[[#This Row],[Start Date]]&lt;=DATE(2026,6,30)),"June",""))))</f>
        <v/>
      </c>
      <c r="N66" s="16" t="str">
        <f>IF(AND(Table2[[#This Row],[End Date]]&gt;=DATE(2024,7,1),Table2[[#This Row],[Start Date]]&lt;=DATE(2024,7,31)),"July",IF(AND(Table2[[#This Row],[End Date]]&gt;=DATE(2023,7,1),Table2[[#This Row],[Start Date]]&lt;=DATE(2023,7,31)),"July",IF(AND(Table2[[#This Row],[End Date]]&gt;=DATE(2025,7,1),Table2[[#This Row],[Start Date]]&lt;=DATE(2025,7,31)),"July",IF(AND(Table2[[#This Row],[End Date]]&gt;=DATE(2026,7,1),Table2[[#This Row],[Start Date]]&lt;=DATE(2026,7,31)),"July",""))))</f>
        <v/>
      </c>
      <c r="O66" s="16" t="str">
        <f>IF(AND(Table2[[#This Row],[End Date]]&gt;=DATE(2024,8,1),Table2[[#This Row],[Start Date]]&lt;=DATE(2024,8,31)),"August",IF(AND(Table2[[#This Row],[End Date]]&gt;=DATE(2023,8,1),Table2[[#This Row],[Start Date]]&lt;=DATE(2023,8,31)),"August",IF(AND(Table2[[#This Row],[End Date]]&gt;=DATE(2025,8,1),Table2[[#This Row],[Start Date]]&lt;=DATE(2025,8,31)),"August",IF(AND(Table2[[#This Row],[End Date]]&gt;=DATE(2026,8,1),Table2[[#This Row],[Start Date]]&lt;=DATE(2026,8,31)),"August",""))))</f>
        <v/>
      </c>
      <c r="P66" s="16" t="str">
        <f>IF(AND(Table2[[#This Row],[End Date]]&gt;=DATE(2024,9,1),Table2[[#This Row],[Start Date]]&lt;=DATE(2024,9,30)),"September",IF(AND(Table2[[#This Row],[End Date]]&gt;=DATE(2023,9,1),Table2[[#This Row],[Start Date]]&lt;=DATE(2023,9,30)),"September",IF(AND(Table2[[#This Row],[End Date]]&gt;=DATE(2025,9,1),Table2[[#This Row],[Start Date]]&lt;=DATE(2025,9,30)),"September",IF(AND(Table2[[#This Row],[End Date]]&gt;=DATE(2026,9,1),Table2[[#This Row],[Start Date]]&lt;=DATE(2026,9,30)),"September",""))))</f>
        <v/>
      </c>
      <c r="Q66" s="16" t="str">
        <f>IF(AND(Table2[[#This Row],[End Date]]&gt;=DATE(2024,10,1),Table2[[#This Row],[Start Date]]&lt;=DATE(2024,10,31)),"October",IF(AND(Table2[[#This Row],[End Date]]&gt;=DATE(2023,10,1),Table2[[#This Row],[Start Date]]&lt;=DATE(2023,10,31)),"October",IF(AND(Table2[[#This Row],[End Date]]&gt;=DATE(2025,10,1),Table2[[#This Row],[Start Date]]&lt;=DATE(2025,10,31)),"October",IF(AND(Table2[[#This Row],[End Date]]&gt;=DATE(2026,10,1),Table2[[#This Row],[Start Date]]&lt;=DATE(2026,10,31)),"October",""))))</f>
        <v/>
      </c>
      <c r="R66" s="16" t="str">
        <f>IF(AND(Table2[[#This Row],[End Date]]&gt;=DATE(2024,11,1),Table2[[#This Row],[Start Date]]&lt;=DATE(2024,11,30)),"November",IF(AND(Table2[[#This Row],[End Date]]&gt;=DATE(2023,11,1),Table2[[#This Row],[Start Date]]&lt;=DATE(2023,11,30)),"November",IF(AND(Table2[[#This Row],[End Date]]&gt;=DATE(2025,11,1),Table2[[#This Row],[Start Date]]&lt;=DATE(2025,11,30)),"November",IF(AND(Table2[[#This Row],[End Date]]&gt;=DATE(2026,11,1),Table2[[#This Row],[Start Date]]&lt;=DATE(2026,11,30)),"November",""))))</f>
        <v/>
      </c>
      <c r="S66" s="16" t="str">
        <f>IF(AND(Table2[[#This Row],[End Date]]&gt;=DATE(2024,12,1),Table2[[#This Row],[Start Date]]&lt;=DATE(2024,12,31)),"December",IF(AND(Table2[[#This Row],[End Date]]&gt;=DATE(2023,12,1),Table2[[#This Row],[Start Date]]&lt;=DATE(2023,12,31)),"December",IF(AND(Table2[[#This Row],[End Date]]&gt;=DATE(2025,12,1),Table2[[#This Row],[Start Date]]&lt;=DATE(2025,12,31)),"December",IF(AND(Table2[[#This Row],[End Date]]&gt;=DATE(2026,12,1),Table2[[#This Row],[Start Date]]&lt;=DATE(2026,12,31)),"December",""))))</f>
        <v/>
      </c>
    </row>
    <row r="67" spans="1:19" ht="47.15" customHeight="1" x14ac:dyDescent="0.35">
      <c r="A67" s="29" t="s">
        <v>22</v>
      </c>
      <c r="B67" s="12" t="s">
        <v>141</v>
      </c>
      <c r="C67" s="31" t="s">
        <v>34</v>
      </c>
      <c r="D67" s="32" t="s">
        <v>142</v>
      </c>
      <c r="E67" s="13"/>
      <c r="F67" s="15">
        <v>45689</v>
      </c>
      <c r="G67" s="14">
        <v>45709</v>
      </c>
      <c r="H67" s="16" t="str">
        <f>IF(AND(Table2[[#This Row],[End Date]]&gt;=DATE(2024,1,1),Table2[[#This Row],[Start Date]]&lt;=DATE(2024,1,31)),"January",IF(AND(Table2[[#This Row],[End Date]]&gt;=DATE(2023,1,1),Table2[[#This Row],[Start Date]]&lt;=DATE(2023,1,31)),"January",IF(AND(Table2[[#This Row],[End Date]]&gt;=DATE(2025,1,1),Table2[[#This Row],[Start Date]]&lt;=DATE(2025,1,31)),"January",IF(AND(Table2[[#This Row],[End Date]]&gt;=DATE(2026,1,1),Table2[[#This Row],[Start Date]]&lt;=DATE(2026,1,31)),"January",""))))</f>
        <v/>
      </c>
      <c r="I67" s="16" t="str">
        <f>IF(AND(Table2[[#This Row],[End Date]]&gt;=DATE(2024,2,1),Table2[[#This Row],[Start Date]]&lt;=DATE(2024,2,29)),"February",IF(AND(Table2[[#This Row],[End Date]]&gt;=DATE(2023,2,1),Table2[[#This Row],[Start Date]]&lt;=DATE(2023,2,28)),"February",IF(AND(Table2[[#This Row],[End Date]]&gt;=DATE(2025,2,1),Table2[[#This Row],[Start Date]]&lt;=DATE(2025,2,28)),"February",IF(AND(Table2[[#This Row],[End Date]]&gt;=DATE(2026,2,1),Table2[[#This Row],[Start Date]]&lt;=DATE(2026,2,28)),"February",""))))</f>
        <v>February</v>
      </c>
      <c r="J67" s="16" t="str">
        <f>IF(AND(Table2[[#This Row],[End Date]]&gt;=DATE(2024,3,1),Table2[[#This Row],[Start Date]]&lt;=DATE(2024,3,31)),"March",IF(AND(Table2[[#This Row],[End Date]]&gt;=DATE(2023,3,1),Table2[[#This Row],[Start Date]]&lt;=DATE(2023,3,31)),"March",IF(AND(Table2[[#This Row],[End Date]]&gt;=DATE(2025,3,1),Table2[[#This Row],[Start Date]]&lt;=DATE(2025,3,31)),"March",IF(AND(Table2[[#This Row],[End Date]]&gt;=DATE(2026,3,1),Table2[[#This Row],[Start Date]]&lt;=DATE(2026,3,31)),"March",""))))</f>
        <v/>
      </c>
      <c r="K67" s="16" t="str">
        <f>IF(AND(Table2[[#This Row],[End Date]]&gt;=DATE(2024,4,1),Table2[[#This Row],[Start Date]]&lt;=DATE(2024,4,30)),"April",IF(AND(Table2[[#This Row],[End Date]]&gt;=DATE(2023,4,1),Table2[[#This Row],[Start Date]]&lt;=DATE(2023,4,30)),"April",IF(AND(Table2[[#This Row],[End Date]]&gt;=DATE(2025,4,1),Table2[[#This Row],[Start Date]]&lt;=DATE(2025,4,30)),"April",IF(AND(Table2[[#This Row],[End Date]]&gt;=DATE(2026,4,1),Table2[[#This Row],[Start Date]]&lt;=DATE(2026,4,30)),"April",""))))</f>
        <v/>
      </c>
      <c r="L67" s="16" t="str">
        <f>IF(AND(Table2[[#This Row],[End Date]]&gt;=DATE(2024,5,1),Table2[[#This Row],[Start Date]]&lt;=DATE(2024,5,31)),"May",IF(AND(Table2[[#This Row],[End Date]]&gt;=DATE(2023,5,1),Table2[[#This Row],[Start Date]]&lt;=DATE(2023,5,31)),"May",IF(AND(Table2[[#This Row],[End Date]]&gt;=DATE(2025,5,1),Table2[[#This Row],[Start Date]]&lt;=DATE(2025,5,31)),"May",IF(AND(Table2[[#This Row],[End Date]]&gt;=DATE(2026,5,1),Table2[[#This Row],[Start Date]]&lt;=DATE(2026,5,31)),"May",""))))</f>
        <v/>
      </c>
      <c r="M67" s="16" t="str">
        <f>IF(AND(Table2[[#This Row],[End Date]]&gt;=DATE(2024,6,1),Table2[[#This Row],[Start Date]]&lt;=DATE(2024,6,30)),"June",IF(AND(Table2[[#This Row],[End Date]]&gt;=DATE(2023,6,1),Table2[[#This Row],[Start Date]]&lt;=DATE(2023,6,30)),"June",IF(AND(Table2[[#This Row],[End Date]]&gt;=DATE(2025,6,1),Table2[[#This Row],[Start Date]]&lt;=DATE(2025,6,30)),"June",IF(AND(Table2[[#This Row],[End Date]]&gt;=DATE(2026,6,1),Table2[[#This Row],[Start Date]]&lt;=DATE(2026,6,30)),"June",""))))</f>
        <v/>
      </c>
      <c r="N67" s="16" t="str">
        <f>IF(AND(Table2[[#This Row],[End Date]]&gt;=DATE(2024,7,1),Table2[[#This Row],[Start Date]]&lt;=DATE(2024,7,31)),"July",IF(AND(Table2[[#This Row],[End Date]]&gt;=DATE(2023,7,1),Table2[[#This Row],[Start Date]]&lt;=DATE(2023,7,31)),"July",IF(AND(Table2[[#This Row],[End Date]]&gt;=DATE(2025,7,1),Table2[[#This Row],[Start Date]]&lt;=DATE(2025,7,31)),"July",IF(AND(Table2[[#This Row],[End Date]]&gt;=DATE(2026,7,1),Table2[[#This Row],[Start Date]]&lt;=DATE(2026,7,31)),"July",""))))</f>
        <v/>
      </c>
      <c r="O67" s="16" t="str">
        <f>IF(AND(Table2[[#This Row],[End Date]]&gt;=DATE(2024,8,1),Table2[[#This Row],[Start Date]]&lt;=DATE(2024,8,31)),"August",IF(AND(Table2[[#This Row],[End Date]]&gt;=DATE(2023,8,1),Table2[[#This Row],[Start Date]]&lt;=DATE(2023,8,31)),"August",IF(AND(Table2[[#This Row],[End Date]]&gt;=DATE(2025,8,1),Table2[[#This Row],[Start Date]]&lt;=DATE(2025,8,31)),"August",IF(AND(Table2[[#This Row],[End Date]]&gt;=DATE(2026,8,1),Table2[[#This Row],[Start Date]]&lt;=DATE(2026,8,31)),"August",""))))</f>
        <v/>
      </c>
      <c r="P67" s="16" t="str">
        <f>IF(AND(Table2[[#This Row],[End Date]]&gt;=DATE(2024,9,1),Table2[[#This Row],[Start Date]]&lt;=DATE(2024,9,30)),"September",IF(AND(Table2[[#This Row],[End Date]]&gt;=DATE(2023,9,1),Table2[[#This Row],[Start Date]]&lt;=DATE(2023,9,30)),"September",IF(AND(Table2[[#This Row],[End Date]]&gt;=DATE(2025,9,1),Table2[[#This Row],[Start Date]]&lt;=DATE(2025,9,30)),"September",IF(AND(Table2[[#This Row],[End Date]]&gt;=DATE(2026,9,1),Table2[[#This Row],[Start Date]]&lt;=DATE(2026,9,30)),"September",""))))</f>
        <v/>
      </c>
      <c r="Q67" s="16" t="str">
        <f>IF(AND(Table2[[#This Row],[End Date]]&gt;=DATE(2024,10,1),Table2[[#This Row],[Start Date]]&lt;=DATE(2024,10,31)),"October",IF(AND(Table2[[#This Row],[End Date]]&gt;=DATE(2023,10,1),Table2[[#This Row],[Start Date]]&lt;=DATE(2023,10,31)),"October",IF(AND(Table2[[#This Row],[End Date]]&gt;=DATE(2025,10,1),Table2[[#This Row],[Start Date]]&lt;=DATE(2025,10,31)),"October",IF(AND(Table2[[#This Row],[End Date]]&gt;=DATE(2026,10,1),Table2[[#This Row],[Start Date]]&lt;=DATE(2026,10,31)),"October",""))))</f>
        <v/>
      </c>
      <c r="R67" s="16" t="str">
        <f>IF(AND(Table2[[#This Row],[End Date]]&gt;=DATE(2024,11,1),Table2[[#This Row],[Start Date]]&lt;=DATE(2024,11,30)),"November",IF(AND(Table2[[#This Row],[End Date]]&gt;=DATE(2023,11,1),Table2[[#This Row],[Start Date]]&lt;=DATE(2023,11,30)),"November",IF(AND(Table2[[#This Row],[End Date]]&gt;=DATE(2025,11,1),Table2[[#This Row],[Start Date]]&lt;=DATE(2025,11,30)),"November",IF(AND(Table2[[#This Row],[End Date]]&gt;=DATE(2026,11,1),Table2[[#This Row],[Start Date]]&lt;=DATE(2026,11,30)),"November",""))))</f>
        <v/>
      </c>
      <c r="S67" s="16" t="str">
        <f>IF(AND(Table2[[#This Row],[End Date]]&gt;=DATE(2024,12,1),Table2[[#This Row],[Start Date]]&lt;=DATE(2024,12,31)),"December",IF(AND(Table2[[#This Row],[End Date]]&gt;=DATE(2023,12,1),Table2[[#This Row],[Start Date]]&lt;=DATE(2023,12,31)),"December",IF(AND(Table2[[#This Row],[End Date]]&gt;=DATE(2025,12,1),Table2[[#This Row],[Start Date]]&lt;=DATE(2025,12,31)),"December",IF(AND(Table2[[#This Row],[End Date]]&gt;=DATE(2026,12,1),Table2[[#This Row],[Start Date]]&lt;=DATE(2026,12,31)),"December",""))))</f>
        <v/>
      </c>
    </row>
    <row r="68" spans="1:19" ht="47.15" customHeight="1" x14ac:dyDescent="0.35">
      <c r="A68" s="29" t="s">
        <v>27</v>
      </c>
      <c r="B68" s="9" t="s">
        <v>143</v>
      </c>
      <c r="C68" s="20" t="s">
        <v>96</v>
      </c>
      <c r="D68" s="32" t="s">
        <v>97</v>
      </c>
      <c r="E68" s="9"/>
      <c r="F68" s="15">
        <v>45689</v>
      </c>
      <c r="G68" s="14">
        <v>45976</v>
      </c>
      <c r="H68" s="16" t="str">
        <f>IF(AND(Table2[[#This Row],[End Date]]&gt;=DATE(2024,1,1),Table2[[#This Row],[Start Date]]&lt;=DATE(2024,1,31)),"January",IF(AND(Table2[[#This Row],[End Date]]&gt;=DATE(2023,1,1),Table2[[#This Row],[Start Date]]&lt;=DATE(2023,1,31)),"January",IF(AND(Table2[[#This Row],[End Date]]&gt;=DATE(2025,1,1),Table2[[#This Row],[Start Date]]&lt;=DATE(2025,1,31)),"January",IF(AND(Table2[[#This Row],[End Date]]&gt;=DATE(2026,1,1),Table2[[#This Row],[Start Date]]&lt;=DATE(2026,1,31)),"January",""))))</f>
        <v/>
      </c>
      <c r="I68" s="16" t="str">
        <f>IF(AND(Table2[[#This Row],[End Date]]&gt;=DATE(2024,2,1),Table2[[#This Row],[Start Date]]&lt;=DATE(2024,2,29)),"February",IF(AND(Table2[[#This Row],[End Date]]&gt;=DATE(2023,2,1),Table2[[#This Row],[Start Date]]&lt;=DATE(2023,2,28)),"February",IF(AND(Table2[[#This Row],[End Date]]&gt;=DATE(2025,2,1),Table2[[#This Row],[Start Date]]&lt;=DATE(2025,2,28)),"February",IF(AND(Table2[[#This Row],[End Date]]&gt;=DATE(2026,2,1),Table2[[#This Row],[Start Date]]&lt;=DATE(2026,2,28)),"February",""))))</f>
        <v>February</v>
      </c>
      <c r="J68" s="16" t="str">
        <f>IF(AND(Table2[[#This Row],[End Date]]&gt;=DATE(2024,3,1),Table2[[#This Row],[Start Date]]&lt;=DATE(2024,3,31)),"March",IF(AND(Table2[[#This Row],[End Date]]&gt;=DATE(2023,3,1),Table2[[#This Row],[Start Date]]&lt;=DATE(2023,3,31)),"March",IF(AND(Table2[[#This Row],[End Date]]&gt;=DATE(2025,3,1),Table2[[#This Row],[Start Date]]&lt;=DATE(2025,3,31)),"March",IF(AND(Table2[[#This Row],[End Date]]&gt;=DATE(2026,3,1),Table2[[#This Row],[Start Date]]&lt;=DATE(2026,3,31)),"March",""))))</f>
        <v>March</v>
      </c>
      <c r="K68" s="16" t="str">
        <f>IF(AND(Table2[[#This Row],[End Date]]&gt;=DATE(2024,4,1),Table2[[#This Row],[Start Date]]&lt;=DATE(2024,4,30)),"April",IF(AND(Table2[[#This Row],[End Date]]&gt;=DATE(2023,4,1),Table2[[#This Row],[Start Date]]&lt;=DATE(2023,4,30)),"April",IF(AND(Table2[[#This Row],[End Date]]&gt;=DATE(2025,4,1),Table2[[#This Row],[Start Date]]&lt;=DATE(2025,4,30)),"April",IF(AND(Table2[[#This Row],[End Date]]&gt;=DATE(2026,4,1),Table2[[#This Row],[Start Date]]&lt;=DATE(2026,4,30)),"April",""))))</f>
        <v>April</v>
      </c>
      <c r="L68" s="16" t="str">
        <f>IF(AND(Table2[[#This Row],[End Date]]&gt;=DATE(2024,5,1),Table2[[#This Row],[Start Date]]&lt;=DATE(2024,5,31)),"May",IF(AND(Table2[[#This Row],[End Date]]&gt;=DATE(2023,5,1),Table2[[#This Row],[Start Date]]&lt;=DATE(2023,5,31)),"May",IF(AND(Table2[[#This Row],[End Date]]&gt;=DATE(2025,5,1),Table2[[#This Row],[Start Date]]&lt;=DATE(2025,5,31)),"May",IF(AND(Table2[[#This Row],[End Date]]&gt;=DATE(2026,5,1),Table2[[#This Row],[Start Date]]&lt;=DATE(2026,5,31)),"May",""))))</f>
        <v>May</v>
      </c>
      <c r="M68" s="16" t="str">
        <f>IF(AND(Table2[[#This Row],[End Date]]&gt;=DATE(2024,6,1),Table2[[#This Row],[Start Date]]&lt;=DATE(2024,6,30)),"June",IF(AND(Table2[[#This Row],[End Date]]&gt;=DATE(2023,6,1),Table2[[#This Row],[Start Date]]&lt;=DATE(2023,6,30)),"June",IF(AND(Table2[[#This Row],[End Date]]&gt;=DATE(2025,6,1),Table2[[#This Row],[Start Date]]&lt;=DATE(2025,6,30)),"June",IF(AND(Table2[[#This Row],[End Date]]&gt;=DATE(2026,6,1),Table2[[#This Row],[Start Date]]&lt;=DATE(2026,6,30)),"June",""))))</f>
        <v>June</v>
      </c>
      <c r="N68" s="16" t="str">
        <f>IF(AND(Table2[[#This Row],[End Date]]&gt;=DATE(2024,7,1),Table2[[#This Row],[Start Date]]&lt;=DATE(2024,7,31)),"July",IF(AND(Table2[[#This Row],[End Date]]&gt;=DATE(2023,7,1),Table2[[#This Row],[Start Date]]&lt;=DATE(2023,7,31)),"July",IF(AND(Table2[[#This Row],[End Date]]&gt;=DATE(2025,7,1),Table2[[#This Row],[Start Date]]&lt;=DATE(2025,7,31)),"July",IF(AND(Table2[[#This Row],[End Date]]&gt;=DATE(2026,7,1),Table2[[#This Row],[Start Date]]&lt;=DATE(2026,7,31)),"July",""))))</f>
        <v>July</v>
      </c>
      <c r="O68" s="16" t="str">
        <f>IF(AND(Table2[[#This Row],[End Date]]&gt;=DATE(2024,8,1),Table2[[#This Row],[Start Date]]&lt;=DATE(2024,8,31)),"August",IF(AND(Table2[[#This Row],[End Date]]&gt;=DATE(2023,8,1),Table2[[#This Row],[Start Date]]&lt;=DATE(2023,8,31)),"August",IF(AND(Table2[[#This Row],[End Date]]&gt;=DATE(2025,8,1),Table2[[#This Row],[Start Date]]&lt;=DATE(2025,8,31)),"August",IF(AND(Table2[[#This Row],[End Date]]&gt;=DATE(2026,8,1),Table2[[#This Row],[Start Date]]&lt;=DATE(2026,8,31)),"August",""))))</f>
        <v>August</v>
      </c>
      <c r="P68" s="16" t="str">
        <f>IF(AND(Table2[[#This Row],[End Date]]&gt;=DATE(2024,9,1),Table2[[#This Row],[Start Date]]&lt;=DATE(2024,9,30)),"September",IF(AND(Table2[[#This Row],[End Date]]&gt;=DATE(2023,9,1),Table2[[#This Row],[Start Date]]&lt;=DATE(2023,9,30)),"September",IF(AND(Table2[[#This Row],[End Date]]&gt;=DATE(2025,9,1),Table2[[#This Row],[Start Date]]&lt;=DATE(2025,9,30)),"September",IF(AND(Table2[[#This Row],[End Date]]&gt;=DATE(2026,9,1),Table2[[#This Row],[Start Date]]&lt;=DATE(2026,9,30)),"September",""))))</f>
        <v>September</v>
      </c>
      <c r="Q68" s="16" t="str">
        <f>IF(AND(Table2[[#This Row],[End Date]]&gt;=DATE(2024,10,1),Table2[[#This Row],[Start Date]]&lt;=DATE(2024,10,31)),"October",IF(AND(Table2[[#This Row],[End Date]]&gt;=DATE(2023,10,1),Table2[[#This Row],[Start Date]]&lt;=DATE(2023,10,31)),"October",IF(AND(Table2[[#This Row],[End Date]]&gt;=DATE(2025,10,1),Table2[[#This Row],[Start Date]]&lt;=DATE(2025,10,31)),"October",IF(AND(Table2[[#This Row],[End Date]]&gt;=DATE(2026,10,1),Table2[[#This Row],[Start Date]]&lt;=DATE(2026,10,31)),"October",""))))</f>
        <v>October</v>
      </c>
      <c r="R68" s="16" t="str">
        <f>IF(AND(Table2[[#This Row],[End Date]]&gt;=DATE(2024,11,1),Table2[[#This Row],[Start Date]]&lt;=DATE(2024,11,30)),"November",IF(AND(Table2[[#This Row],[End Date]]&gt;=DATE(2023,11,1),Table2[[#This Row],[Start Date]]&lt;=DATE(2023,11,30)),"November",IF(AND(Table2[[#This Row],[End Date]]&gt;=DATE(2025,11,1),Table2[[#This Row],[Start Date]]&lt;=DATE(2025,11,30)),"November",IF(AND(Table2[[#This Row],[End Date]]&gt;=DATE(2026,11,1),Table2[[#This Row],[Start Date]]&lt;=DATE(2026,11,30)),"November",""))))</f>
        <v>November</v>
      </c>
      <c r="S68" s="16" t="str">
        <f>IF(AND(Table2[[#This Row],[End Date]]&gt;=DATE(2024,12,1),Table2[[#This Row],[Start Date]]&lt;=DATE(2024,12,31)),"December",IF(AND(Table2[[#This Row],[End Date]]&gt;=DATE(2023,12,1),Table2[[#This Row],[Start Date]]&lt;=DATE(2023,12,31)),"December",IF(AND(Table2[[#This Row],[End Date]]&gt;=DATE(2025,12,1),Table2[[#This Row],[Start Date]]&lt;=DATE(2025,12,31)),"December",IF(AND(Table2[[#This Row],[End Date]]&gt;=DATE(2026,12,1),Table2[[#This Row],[Start Date]]&lt;=DATE(2026,12,31)),"December",""))))</f>
        <v/>
      </c>
    </row>
    <row r="69" spans="1:19" ht="47.15" customHeight="1" x14ac:dyDescent="0.35">
      <c r="A69" s="29" t="s">
        <v>32</v>
      </c>
      <c r="B69" s="9" t="s">
        <v>144</v>
      </c>
      <c r="C69" s="31" t="s">
        <v>44</v>
      </c>
      <c r="D69" s="32" t="s">
        <v>145</v>
      </c>
      <c r="E69" s="9"/>
      <c r="F69" s="15">
        <v>45689</v>
      </c>
      <c r="G69" s="14">
        <v>45808</v>
      </c>
      <c r="H69" s="16" t="str">
        <f>IF(AND(Table2[[#This Row],[End Date]]&gt;=DATE(2024,1,1),Table2[[#This Row],[Start Date]]&lt;=DATE(2024,1,31)),"January",IF(AND(Table2[[#This Row],[End Date]]&gt;=DATE(2023,1,1),Table2[[#This Row],[Start Date]]&lt;=DATE(2023,1,31)),"January",IF(AND(Table2[[#This Row],[End Date]]&gt;=DATE(2025,1,1),Table2[[#This Row],[Start Date]]&lt;=DATE(2025,1,31)),"January",IF(AND(Table2[[#This Row],[End Date]]&gt;=DATE(2026,1,1),Table2[[#This Row],[Start Date]]&lt;=DATE(2026,1,31)),"January",""))))</f>
        <v/>
      </c>
      <c r="I69" s="16" t="str">
        <f>IF(AND(Table2[[#This Row],[End Date]]&gt;=DATE(2024,2,1),Table2[[#This Row],[Start Date]]&lt;=DATE(2024,2,29)),"February",IF(AND(Table2[[#This Row],[End Date]]&gt;=DATE(2023,2,1),Table2[[#This Row],[Start Date]]&lt;=DATE(2023,2,28)),"February",IF(AND(Table2[[#This Row],[End Date]]&gt;=DATE(2025,2,1),Table2[[#This Row],[Start Date]]&lt;=DATE(2025,2,28)),"February",IF(AND(Table2[[#This Row],[End Date]]&gt;=DATE(2026,2,1),Table2[[#This Row],[Start Date]]&lt;=DATE(2026,2,28)),"February",""))))</f>
        <v>February</v>
      </c>
      <c r="J69" s="16" t="str">
        <f>IF(AND(Table2[[#This Row],[End Date]]&gt;=DATE(2024,3,1),Table2[[#This Row],[Start Date]]&lt;=DATE(2024,3,31)),"March",IF(AND(Table2[[#This Row],[End Date]]&gt;=DATE(2023,3,1),Table2[[#This Row],[Start Date]]&lt;=DATE(2023,3,31)),"March",IF(AND(Table2[[#This Row],[End Date]]&gt;=DATE(2025,3,1),Table2[[#This Row],[Start Date]]&lt;=DATE(2025,3,31)),"March",IF(AND(Table2[[#This Row],[End Date]]&gt;=DATE(2026,3,1),Table2[[#This Row],[Start Date]]&lt;=DATE(2026,3,31)),"March",""))))</f>
        <v>March</v>
      </c>
      <c r="K69" s="16" t="str">
        <f>IF(AND(Table2[[#This Row],[End Date]]&gt;=DATE(2024,4,1),Table2[[#This Row],[Start Date]]&lt;=DATE(2024,4,30)),"April",IF(AND(Table2[[#This Row],[End Date]]&gt;=DATE(2023,4,1),Table2[[#This Row],[Start Date]]&lt;=DATE(2023,4,30)),"April",IF(AND(Table2[[#This Row],[End Date]]&gt;=DATE(2025,4,1),Table2[[#This Row],[Start Date]]&lt;=DATE(2025,4,30)),"April",IF(AND(Table2[[#This Row],[End Date]]&gt;=DATE(2026,4,1),Table2[[#This Row],[Start Date]]&lt;=DATE(2026,4,30)),"April",""))))</f>
        <v>April</v>
      </c>
      <c r="L69" s="16" t="str">
        <f>IF(AND(Table2[[#This Row],[End Date]]&gt;=DATE(2024,5,1),Table2[[#This Row],[Start Date]]&lt;=DATE(2024,5,31)),"May",IF(AND(Table2[[#This Row],[End Date]]&gt;=DATE(2023,5,1),Table2[[#This Row],[Start Date]]&lt;=DATE(2023,5,31)),"May",IF(AND(Table2[[#This Row],[End Date]]&gt;=DATE(2025,5,1),Table2[[#This Row],[Start Date]]&lt;=DATE(2025,5,31)),"May",IF(AND(Table2[[#This Row],[End Date]]&gt;=DATE(2026,5,1),Table2[[#This Row],[Start Date]]&lt;=DATE(2026,5,31)),"May",""))))</f>
        <v>May</v>
      </c>
      <c r="M69" s="16" t="str">
        <f>IF(AND(Table2[[#This Row],[End Date]]&gt;=DATE(2024,6,1),Table2[[#This Row],[Start Date]]&lt;=DATE(2024,6,30)),"June",IF(AND(Table2[[#This Row],[End Date]]&gt;=DATE(2023,6,1),Table2[[#This Row],[Start Date]]&lt;=DATE(2023,6,30)),"June",IF(AND(Table2[[#This Row],[End Date]]&gt;=DATE(2025,6,1),Table2[[#This Row],[Start Date]]&lt;=DATE(2025,6,30)),"June",IF(AND(Table2[[#This Row],[End Date]]&gt;=DATE(2026,6,1),Table2[[#This Row],[Start Date]]&lt;=DATE(2026,6,30)),"June",""))))</f>
        <v/>
      </c>
      <c r="N69" s="16" t="str">
        <f>IF(AND(Table2[[#This Row],[End Date]]&gt;=DATE(2024,7,1),Table2[[#This Row],[Start Date]]&lt;=DATE(2024,7,31)),"July",IF(AND(Table2[[#This Row],[End Date]]&gt;=DATE(2023,7,1),Table2[[#This Row],[Start Date]]&lt;=DATE(2023,7,31)),"July",IF(AND(Table2[[#This Row],[End Date]]&gt;=DATE(2025,7,1),Table2[[#This Row],[Start Date]]&lt;=DATE(2025,7,31)),"July",IF(AND(Table2[[#This Row],[End Date]]&gt;=DATE(2026,7,1),Table2[[#This Row],[Start Date]]&lt;=DATE(2026,7,31)),"July",""))))</f>
        <v/>
      </c>
      <c r="O69" s="16" t="str">
        <f>IF(AND(Table2[[#This Row],[End Date]]&gt;=DATE(2024,8,1),Table2[[#This Row],[Start Date]]&lt;=DATE(2024,8,31)),"August",IF(AND(Table2[[#This Row],[End Date]]&gt;=DATE(2023,8,1),Table2[[#This Row],[Start Date]]&lt;=DATE(2023,8,31)),"August",IF(AND(Table2[[#This Row],[End Date]]&gt;=DATE(2025,8,1),Table2[[#This Row],[Start Date]]&lt;=DATE(2025,8,31)),"August",IF(AND(Table2[[#This Row],[End Date]]&gt;=DATE(2026,8,1),Table2[[#This Row],[Start Date]]&lt;=DATE(2026,8,31)),"August",""))))</f>
        <v/>
      </c>
      <c r="P69" s="16" t="str">
        <f>IF(AND(Table2[[#This Row],[End Date]]&gt;=DATE(2024,9,1),Table2[[#This Row],[Start Date]]&lt;=DATE(2024,9,30)),"September",IF(AND(Table2[[#This Row],[End Date]]&gt;=DATE(2023,9,1),Table2[[#This Row],[Start Date]]&lt;=DATE(2023,9,30)),"September",IF(AND(Table2[[#This Row],[End Date]]&gt;=DATE(2025,9,1),Table2[[#This Row],[Start Date]]&lt;=DATE(2025,9,30)),"September",IF(AND(Table2[[#This Row],[End Date]]&gt;=DATE(2026,9,1),Table2[[#This Row],[Start Date]]&lt;=DATE(2026,9,30)),"September",""))))</f>
        <v/>
      </c>
      <c r="Q69" s="16" t="str">
        <f>IF(AND(Table2[[#This Row],[End Date]]&gt;=DATE(2024,10,1),Table2[[#This Row],[Start Date]]&lt;=DATE(2024,10,31)),"October",IF(AND(Table2[[#This Row],[End Date]]&gt;=DATE(2023,10,1),Table2[[#This Row],[Start Date]]&lt;=DATE(2023,10,31)),"October",IF(AND(Table2[[#This Row],[End Date]]&gt;=DATE(2025,10,1),Table2[[#This Row],[Start Date]]&lt;=DATE(2025,10,31)),"October",IF(AND(Table2[[#This Row],[End Date]]&gt;=DATE(2026,10,1),Table2[[#This Row],[Start Date]]&lt;=DATE(2026,10,31)),"October",""))))</f>
        <v/>
      </c>
      <c r="R69" s="16" t="str">
        <f>IF(AND(Table2[[#This Row],[End Date]]&gt;=DATE(2024,11,1),Table2[[#This Row],[Start Date]]&lt;=DATE(2024,11,30)),"November",IF(AND(Table2[[#This Row],[End Date]]&gt;=DATE(2023,11,1),Table2[[#This Row],[Start Date]]&lt;=DATE(2023,11,30)),"November",IF(AND(Table2[[#This Row],[End Date]]&gt;=DATE(2025,11,1),Table2[[#This Row],[Start Date]]&lt;=DATE(2025,11,30)),"November",IF(AND(Table2[[#This Row],[End Date]]&gt;=DATE(2026,11,1),Table2[[#This Row],[Start Date]]&lt;=DATE(2026,11,30)),"November",""))))</f>
        <v/>
      </c>
      <c r="S69" s="16" t="str">
        <f>IF(AND(Table2[[#This Row],[End Date]]&gt;=DATE(2024,12,1),Table2[[#This Row],[Start Date]]&lt;=DATE(2024,12,31)),"December",IF(AND(Table2[[#This Row],[End Date]]&gt;=DATE(2023,12,1),Table2[[#This Row],[Start Date]]&lt;=DATE(2023,12,31)),"December",IF(AND(Table2[[#This Row],[End Date]]&gt;=DATE(2025,12,1),Table2[[#This Row],[Start Date]]&lt;=DATE(2025,12,31)),"December",IF(AND(Table2[[#This Row],[End Date]]&gt;=DATE(2026,12,1),Table2[[#This Row],[Start Date]]&lt;=DATE(2026,12,31)),"December",""))))</f>
        <v/>
      </c>
    </row>
    <row r="70" spans="1:19" ht="47.15" customHeight="1" x14ac:dyDescent="0.35">
      <c r="A70" s="29" t="s">
        <v>32</v>
      </c>
      <c r="B70" s="9" t="s">
        <v>146</v>
      </c>
      <c r="C70" s="31" t="s">
        <v>34</v>
      </c>
      <c r="D70" s="33" t="s">
        <v>147</v>
      </c>
      <c r="E70" s="9" t="s">
        <v>148</v>
      </c>
      <c r="F70" s="15">
        <v>45689</v>
      </c>
      <c r="G70" s="14">
        <v>45992</v>
      </c>
      <c r="H70" s="16" t="str">
        <f>IF(AND(Table2[[#This Row],[End Date]]&gt;=DATE(2024,1,1),Table2[[#This Row],[Start Date]]&lt;=DATE(2024,1,31)),"January",IF(AND(Table2[[#This Row],[End Date]]&gt;=DATE(2023,1,1),Table2[[#This Row],[Start Date]]&lt;=DATE(2023,1,31)),"January",IF(AND(Table2[[#This Row],[End Date]]&gt;=DATE(2025,1,1),Table2[[#This Row],[Start Date]]&lt;=DATE(2025,1,31)),"January",IF(AND(Table2[[#This Row],[End Date]]&gt;=DATE(2026,1,1),Table2[[#This Row],[Start Date]]&lt;=DATE(2026,1,31)),"January",""))))</f>
        <v/>
      </c>
      <c r="I70" s="16" t="str">
        <f>IF(AND(Table2[[#This Row],[End Date]]&gt;=DATE(2024,2,1),Table2[[#This Row],[Start Date]]&lt;=DATE(2024,2,29)),"February",IF(AND(Table2[[#This Row],[End Date]]&gt;=DATE(2023,2,1),Table2[[#This Row],[Start Date]]&lt;=DATE(2023,2,28)),"February",IF(AND(Table2[[#This Row],[End Date]]&gt;=DATE(2025,2,1),Table2[[#This Row],[Start Date]]&lt;=DATE(2025,2,28)),"February",IF(AND(Table2[[#This Row],[End Date]]&gt;=DATE(2026,2,1),Table2[[#This Row],[Start Date]]&lt;=DATE(2026,2,28)),"February",""))))</f>
        <v>February</v>
      </c>
      <c r="J70" s="16" t="str">
        <f>IF(AND(Table2[[#This Row],[End Date]]&gt;=DATE(2024,3,1),Table2[[#This Row],[Start Date]]&lt;=DATE(2024,3,31)),"March",IF(AND(Table2[[#This Row],[End Date]]&gt;=DATE(2023,3,1),Table2[[#This Row],[Start Date]]&lt;=DATE(2023,3,31)),"March",IF(AND(Table2[[#This Row],[End Date]]&gt;=DATE(2025,3,1),Table2[[#This Row],[Start Date]]&lt;=DATE(2025,3,31)),"March",IF(AND(Table2[[#This Row],[End Date]]&gt;=DATE(2026,3,1),Table2[[#This Row],[Start Date]]&lt;=DATE(2026,3,31)),"March",""))))</f>
        <v>March</v>
      </c>
      <c r="K70" s="16" t="str">
        <f>IF(AND(Table2[[#This Row],[End Date]]&gt;=DATE(2024,4,1),Table2[[#This Row],[Start Date]]&lt;=DATE(2024,4,30)),"April",IF(AND(Table2[[#This Row],[End Date]]&gt;=DATE(2023,4,1),Table2[[#This Row],[Start Date]]&lt;=DATE(2023,4,30)),"April",IF(AND(Table2[[#This Row],[End Date]]&gt;=DATE(2025,4,1),Table2[[#This Row],[Start Date]]&lt;=DATE(2025,4,30)),"April",IF(AND(Table2[[#This Row],[End Date]]&gt;=DATE(2026,4,1),Table2[[#This Row],[Start Date]]&lt;=DATE(2026,4,30)),"April",""))))</f>
        <v>April</v>
      </c>
      <c r="L70" s="16" t="str">
        <f>IF(AND(Table2[[#This Row],[End Date]]&gt;=DATE(2024,5,1),Table2[[#This Row],[Start Date]]&lt;=DATE(2024,5,31)),"May",IF(AND(Table2[[#This Row],[End Date]]&gt;=DATE(2023,5,1),Table2[[#This Row],[Start Date]]&lt;=DATE(2023,5,31)),"May",IF(AND(Table2[[#This Row],[End Date]]&gt;=DATE(2025,5,1),Table2[[#This Row],[Start Date]]&lt;=DATE(2025,5,31)),"May",IF(AND(Table2[[#This Row],[End Date]]&gt;=DATE(2026,5,1),Table2[[#This Row],[Start Date]]&lt;=DATE(2026,5,31)),"May",""))))</f>
        <v>May</v>
      </c>
      <c r="M70" s="16" t="str">
        <f>IF(AND(Table2[[#This Row],[End Date]]&gt;=DATE(2024,6,1),Table2[[#This Row],[Start Date]]&lt;=DATE(2024,6,30)),"June",IF(AND(Table2[[#This Row],[End Date]]&gt;=DATE(2023,6,1),Table2[[#This Row],[Start Date]]&lt;=DATE(2023,6,30)),"June",IF(AND(Table2[[#This Row],[End Date]]&gt;=DATE(2025,6,1),Table2[[#This Row],[Start Date]]&lt;=DATE(2025,6,30)),"June",IF(AND(Table2[[#This Row],[End Date]]&gt;=DATE(2026,6,1),Table2[[#This Row],[Start Date]]&lt;=DATE(2026,6,30)),"June",""))))</f>
        <v>June</v>
      </c>
      <c r="N70" s="16" t="str">
        <f>IF(AND(Table2[[#This Row],[End Date]]&gt;=DATE(2024,7,1),Table2[[#This Row],[Start Date]]&lt;=DATE(2024,7,31)),"July",IF(AND(Table2[[#This Row],[End Date]]&gt;=DATE(2023,7,1),Table2[[#This Row],[Start Date]]&lt;=DATE(2023,7,31)),"July",IF(AND(Table2[[#This Row],[End Date]]&gt;=DATE(2025,7,1),Table2[[#This Row],[Start Date]]&lt;=DATE(2025,7,31)),"July",IF(AND(Table2[[#This Row],[End Date]]&gt;=DATE(2026,7,1),Table2[[#This Row],[Start Date]]&lt;=DATE(2026,7,31)),"July",""))))</f>
        <v>July</v>
      </c>
      <c r="O70" s="16" t="str">
        <f>IF(AND(Table2[[#This Row],[End Date]]&gt;=DATE(2024,8,1),Table2[[#This Row],[Start Date]]&lt;=DATE(2024,8,31)),"August",IF(AND(Table2[[#This Row],[End Date]]&gt;=DATE(2023,8,1),Table2[[#This Row],[Start Date]]&lt;=DATE(2023,8,31)),"August",IF(AND(Table2[[#This Row],[End Date]]&gt;=DATE(2025,8,1),Table2[[#This Row],[Start Date]]&lt;=DATE(2025,8,31)),"August",IF(AND(Table2[[#This Row],[End Date]]&gt;=DATE(2026,8,1),Table2[[#This Row],[Start Date]]&lt;=DATE(2026,8,31)),"August",""))))</f>
        <v>August</v>
      </c>
      <c r="P70" s="16" t="str">
        <f>IF(AND(Table2[[#This Row],[End Date]]&gt;=DATE(2024,9,1),Table2[[#This Row],[Start Date]]&lt;=DATE(2024,9,30)),"September",IF(AND(Table2[[#This Row],[End Date]]&gt;=DATE(2023,9,1),Table2[[#This Row],[Start Date]]&lt;=DATE(2023,9,30)),"September",IF(AND(Table2[[#This Row],[End Date]]&gt;=DATE(2025,9,1),Table2[[#This Row],[Start Date]]&lt;=DATE(2025,9,30)),"September",IF(AND(Table2[[#This Row],[End Date]]&gt;=DATE(2026,9,1),Table2[[#This Row],[Start Date]]&lt;=DATE(2026,9,30)),"September",""))))</f>
        <v>September</v>
      </c>
      <c r="Q70" s="16" t="str">
        <f>IF(AND(Table2[[#This Row],[End Date]]&gt;=DATE(2024,10,1),Table2[[#This Row],[Start Date]]&lt;=DATE(2024,10,31)),"October",IF(AND(Table2[[#This Row],[End Date]]&gt;=DATE(2023,10,1),Table2[[#This Row],[Start Date]]&lt;=DATE(2023,10,31)),"October",IF(AND(Table2[[#This Row],[End Date]]&gt;=DATE(2025,10,1),Table2[[#This Row],[Start Date]]&lt;=DATE(2025,10,31)),"October",IF(AND(Table2[[#This Row],[End Date]]&gt;=DATE(2026,10,1),Table2[[#This Row],[Start Date]]&lt;=DATE(2026,10,31)),"October",""))))</f>
        <v>October</v>
      </c>
      <c r="R70" s="16" t="str">
        <f>IF(AND(Table2[[#This Row],[End Date]]&gt;=DATE(2024,11,1),Table2[[#This Row],[Start Date]]&lt;=DATE(2024,11,30)),"November",IF(AND(Table2[[#This Row],[End Date]]&gt;=DATE(2023,11,1),Table2[[#This Row],[Start Date]]&lt;=DATE(2023,11,30)),"November",IF(AND(Table2[[#This Row],[End Date]]&gt;=DATE(2025,11,1),Table2[[#This Row],[Start Date]]&lt;=DATE(2025,11,30)),"November",IF(AND(Table2[[#This Row],[End Date]]&gt;=DATE(2026,11,1),Table2[[#This Row],[Start Date]]&lt;=DATE(2026,11,30)),"November",""))))</f>
        <v>November</v>
      </c>
      <c r="S70" s="16" t="str">
        <f>IF(AND(Table2[[#This Row],[End Date]]&gt;=DATE(2024,12,1),Table2[[#This Row],[Start Date]]&lt;=DATE(2024,12,31)),"December",IF(AND(Table2[[#This Row],[End Date]]&gt;=DATE(2023,12,1),Table2[[#This Row],[Start Date]]&lt;=DATE(2023,12,31)),"December",IF(AND(Table2[[#This Row],[End Date]]&gt;=DATE(2025,12,1),Table2[[#This Row],[Start Date]]&lt;=DATE(2025,12,31)),"December",IF(AND(Table2[[#This Row],[End Date]]&gt;=DATE(2026,12,1),Table2[[#This Row],[Start Date]]&lt;=DATE(2026,12,31)),"December",""))))</f>
        <v>December</v>
      </c>
    </row>
    <row r="71" spans="1:19" ht="47.15" customHeight="1" x14ac:dyDescent="0.35">
      <c r="A71" s="29" t="s">
        <v>32</v>
      </c>
      <c r="B71" s="9" t="s">
        <v>149</v>
      </c>
      <c r="C71" s="31" t="s">
        <v>34</v>
      </c>
      <c r="D71" s="32" t="s">
        <v>150</v>
      </c>
      <c r="E71" s="9" t="s">
        <v>151</v>
      </c>
      <c r="F71" s="15">
        <v>45689</v>
      </c>
      <c r="G71" s="14">
        <v>46022</v>
      </c>
      <c r="H71" s="16" t="str">
        <f>IF(AND(Table2[[#This Row],[End Date]]&gt;=DATE(2024,1,1),Table2[[#This Row],[Start Date]]&lt;=DATE(2024,1,31)),"January",IF(AND(Table2[[#This Row],[End Date]]&gt;=DATE(2023,1,1),Table2[[#This Row],[Start Date]]&lt;=DATE(2023,1,31)),"January",IF(AND(Table2[[#This Row],[End Date]]&gt;=DATE(2025,1,1),Table2[[#This Row],[Start Date]]&lt;=DATE(2025,1,31)),"January",IF(AND(Table2[[#This Row],[End Date]]&gt;=DATE(2026,1,1),Table2[[#This Row],[Start Date]]&lt;=DATE(2026,1,31)),"January",""))))</f>
        <v/>
      </c>
      <c r="I71" s="16" t="str">
        <f>IF(AND(Table2[[#This Row],[End Date]]&gt;=DATE(2024,2,1),Table2[[#This Row],[Start Date]]&lt;=DATE(2024,2,29)),"February",IF(AND(Table2[[#This Row],[End Date]]&gt;=DATE(2023,2,1),Table2[[#This Row],[Start Date]]&lt;=DATE(2023,2,28)),"February",IF(AND(Table2[[#This Row],[End Date]]&gt;=DATE(2025,2,1),Table2[[#This Row],[Start Date]]&lt;=DATE(2025,2,28)),"February",IF(AND(Table2[[#This Row],[End Date]]&gt;=DATE(2026,2,1),Table2[[#This Row],[Start Date]]&lt;=DATE(2026,2,28)),"February",""))))</f>
        <v>February</v>
      </c>
      <c r="J71" s="16" t="str">
        <f>IF(AND(Table2[[#This Row],[End Date]]&gt;=DATE(2024,3,1),Table2[[#This Row],[Start Date]]&lt;=DATE(2024,3,31)),"March",IF(AND(Table2[[#This Row],[End Date]]&gt;=DATE(2023,3,1),Table2[[#This Row],[Start Date]]&lt;=DATE(2023,3,31)),"March",IF(AND(Table2[[#This Row],[End Date]]&gt;=DATE(2025,3,1),Table2[[#This Row],[Start Date]]&lt;=DATE(2025,3,31)),"March",IF(AND(Table2[[#This Row],[End Date]]&gt;=DATE(2026,3,1),Table2[[#This Row],[Start Date]]&lt;=DATE(2026,3,31)),"March",""))))</f>
        <v>March</v>
      </c>
      <c r="K71" s="16" t="str">
        <f>IF(AND(Table2[[#This Row],[End Date]]&gt;=DATE(2024,4,1),Table2[[#This Row],[Start Date]]&lt;=DATE(2024,4,30)),"April",IF(AND(Table2[[#This Row],[End Date]]&gt;=DATE(2023,4,1),Table2[[#This Row],[Start Date]]&lt;=DATE(2023,4,30)),"April",IF(AND(Table2[[#This Row],[End Date]]&gt;=DATE(2025,4,1),Table2[[#This Row],[Start Date]]&lt;=DATE(2025,4,30)),"April",IF(AND(Table2[[#This Row],[End Date]]&gt;=DATE(2026,4,1),Table2[[#This Row],[Start Date]]&lt;=DATE(2026,4,30)),"April",""))))</f>
        <v>April</v>
      </c>
      <c r="L71" s="16" t="str">
        <f>IF(AND(Table2[[#This Row],[End Date]]&gt;=DATE(2024,5,1),Table2[[#This Row],[Start Date]]&lt;=DATE(2024,5,31)),"May",IF(AND(Table2[[#This Row],[End Date]]&gt;=DATE(2023,5,1),Table2[[#This Row],[Start Date]]&lt;=DATE(2023,5,31)),"May",IF(AND(Table2[[#This Row],[End Date]]&gt;=DATE(2025,5,1),Table2[[#This Row],[Start Date]]&lt;=DATE(2025,5,31)),"May",IF(AND(Table2[[#This Row],[End Date]]&gt;=DATE(2026,5,1),Table2[[#This Row],[Start Date]]&lt;=DATE(2026,5,31)),"May",""))))</f>
        <v>May</v>
      </c>
      <c r="M71" s="16" t="str">
        <f>IF(AND(Table2[[#This Row],[End Date]]&gt;=DATE(2024,6,1),Table2[[#This Row],[Start Date]]&lt;=DATE(2024,6,30)),"June",IF(AND(Table2[[#This Row],[End Date]]&gt;=DATE(2023,6,1),Table2[[#This Row],[Start Date]]&lt;=DATE(2023,6,30)),"June",IF(AND(Table2[[#This Row],[End Date]]&gt;=DATE(2025,6,1),Table2[[#This Row],[Start Date]]&lt;=DATE(2025,6,30)),"June",IF(AND(Table2[[#This Row],[End Date]]&gt;=DATE(2026,6,1),Table2[[#This Row],[Start Date]]&lt;=DATE(2026,6,30)),"June",""))))</f>
        <v>June</v>
      </c>
      <c r="N71" s="16" t="str">
        <f>IF(AND(Table2[[#This Row],[End Date]]&gt;=DATE(2024,7,1),Table2[[#This Row],[Start Date]]&lt;=DATE(2024,7,31)),"July",IF(AND(Table2[[#This Row],[End Date]]&gt;=DATE(2023,7,1),Table2[[#This Row],[Start Date]]&lt;=DATE(2023,7,31)),"July",IF(AND(Table2[[#This Row],[End Date]]&gt;=DATE(2025,7,1),Table2[[#This Row],[Start Date]]&lt;=DATE(2025,7,31)),"July",IF(AND(Table2[[#This Row],[End Date]]&gt;=DATE(2026,7,1),Table2[[#This Row],[Start Date]]&lt;=DATE(2026,7,31)),"July",""))))</f>
        <v>July</v>
      </c>
      <c r="O71" s="16" t="str">
        <f>IF(AND(Table2[[#This Row],[End Date]]&gt;=DATE(2024,8,1),Table2[[#This Row],[Start Date]]&lt;=DATE(2024,8,31)),"August",IF(AND(Table2[[#This Row],[End Date]]&gt;=DATE(2023,8,1),Table2[[#This Row],[Start Date]]&lt;=DATE(2023,8,31)),"August",IF(AND(Table2[[#This Row],[End Date]]&gt;=DATE(2025,8,1),Table2[[#This Row],[Start Date]]&lt;=DATE(2025,8,31)),"August",IF(AND(Table2[[#This Row],[End Date]]&gt;=DATE(2026,8,1),Table2[[#This Row],[Start Date]]&lt;=DATE(2026,8,31)),"August",""))))</f>
        <v>August</v>
      </c>
      <c r="P71" s="16" t="str">
        <f>IF(AND(Table2[[#This Row],[End Date]]&gt;=DATE(2024,9,1),Table2[[#This Row],[Start Date]]&lt;=DATE(2024,9,30)),"September",IF(AND(Table2[[#This Row],[End Date]]&gt;=DATE(2023,9,1),Table2[[#This Row],[Start Date]]&lt;=DATE(2023,9,30)),"September",IF(AND(Table2[[#This Row],[End Date]]&gt;=DATE(2025,9,1),Table2[[#This Row],[Start Date]]&lt;=DATE(2025,9,30)),"September",IF(AND(Table2[[#This Row],[End Date]]&gt;=DATE(2026,9,1),Table2[[#This Row],[Start Date]]&lt;=DATE(2026,9,30)),"September",""))))</f>
        <v>September</v>
      </c>
      <c r="Q71" s="16" t="str">
        <f>IF(AND(Table2[[#This Row],[End Date]]&gt;=DATE(2024,10,1),Table2[[#This Row],[Start Date]]&lt;=DATE(2024,10,31)),"October",IF(AND(Table2[[#This Row],[End Date]]&gt;=DATE(2023,10,1),Table2[[#This Row],[Start Date]]&lt;=DATE(2023,10,31)),"October",IF(AND(Table2[[#This Row],[End Date]]&gt;=DATE(2025,10,1),Table2[[#This Row],[Start Date]]&lt;=DATE(2025,10,31)),"October",IF(AND(Table2[[#This Row],[End Date]]&gt;=DATE(2026,10,1),Table2[[#This Row],[Start Date]]&lt;=DATE(2026,10,31)),"October",""))))</f>
        <v>October</v>
      </c>
      <c r="R71" s="16" t="str">
        <f>IF(AND(Table2[[#This Row],[End Date]]&gt;=DATE(2024,11,1),Table2[[#This Row],[Start Date]]&lt;=DATE(2024,11,30)),"November",IF(AND(Table2[[#This Row],[End Date]]&gt;=DATE(2023,11,1),Table2[[#This Row],[Start Date]]&lt;=DATE(2023,11,30)),"November",IF(AND(Table2[[#This Row],[End Date]]&gt;=DATE(2025,11,1),Table2[[#This Row],[Start Date]]&lt;=DATE(2025,11,30)),"November",IF(AND(Table2[[#This Row],[End Date]]&gt;=DATE(2026,11,1),Table2[[#This Row],[Start Date]]&lt;=DATE(2026,11,30)),"November",""))))</f>
        <v>November</v>
      </c>
      <c r="S71" s="16" t="str">
        <f>IF(AND(Table2[[#This Row],[End Date]]&gt;=DATE(2024,12,1),Table2[[#This Row],[Start Date]]&lt;=DATE(2024,12,31)),"December",IF(AND(Table2[[#This Row],[End Date]]&gt;=DATE(2023,12,1),Table2[[#This Row],[Start Date]]&lt;=DATE(2023,12,31)),"December",IF(AND(Table2[[#This Row],[End Date]]&gt;=DATE(2025,12,1),Table2[[#This Row],[Start Date]]&lt;=DATE(2025,12,31)),"December",IF(AND(Table2[[#This Row],[End Date]]&gt;=DATE(2026,12,1),Table2[[#This Row],[Start Date]]&lt;=DATE(2026,12,31)),"December",""))))</f>
        <v>December</v>
      </c>
    </row>
    <row r="72" spans="1:19" ht="47.15" customHeight="1" x14ac:dyDescent="0.35">
      <c r="A72" s="29" t="s">
        <v>32</v>
      </c>
      <c r="B72" s="9" t="s">
        <v>152</v>
      </c>
      <c r="C72" s="31" t="s">
        <v>44</v>
      </c>
      <c r="D72" s="32" t="s">
        <v>153</v>
      </c>
      <c r="E72" s="9" t="s">
        <v>151</v>
      </c>
      <c r="F72" s="15">
        <v>45689</v>
      </c>
      <c r="G72" s="14">
        <v>46022</v>
      </c>
      <c r="H72" s="16" t="str">
        <f>IF(AND(Table2[[#This Row],[End Date]]&gt;=DATE(2024,1,1),Table2[[#This Row],[Start Date]]&lt;=DATE(2024,1,31)),"January",IF(AND(Table2[[#This Row],[End Date]]&gt;=DATE(2023,1,1),Table2[[#This Row],[Start Date]]&lt;=DATE(2023,1,31)),"January",IF(AND(Table2[[#This Row],[End Date]]&gt;=DATE(2025,1,1),Table2[[#This Row],[Start Date]]&lt;=DATE(2025,1,31)),"January",IF(AND(Table2[[#This Row],[End Date]]&gt;=DATE(2026,1,1),Table2[[#This Row],[Start Date]]&lt;=DATE(2026,1,31)),"January",""))))</f>
        <v/>
      </c>
      <c r="I72" s="16" t="str">
        <f>IF(AND(Table2[[#This Row],[End Date]]&gt;=DATE(2024,2,1),Table2[[#This Row],[Start Date]]&lt;=DATE(2024,2,29)),"February",IF(AND(Table2[[#This Row],[End Date]]&gt;=DATE(2023,2,1),Table2[[#This Row],[Start Date]]&lt;=DATE(2023,2,28)),"February",IF(AND(Table2[[#This Row],[End Date]]&gt;=DATE(2025,2,1),Table2[[#This Row],[Start Date]]&lt;=DATE(2025,2,28)),"February",IF(AND(Table2[[#This Row],[End Date]]&gt;=DATE(2026,2,1),Table2[[#This Row],[Start Date]]&lt;=DATE(2026,2,28)),"February",""))))</f>
        <v>February</v>
      </c>
      <c r="J72" s="16" t="str">
        <f>IF(AND(Table2[[#This Row],[End Date]]&gt;=DATE(2024,3,1),Table2[[#This Row],[Start Date]]&lt;=DATE(2024,3,31)),"March",IF(AND(Table2[[#This Row],[End Date]]&gt;=DATE(2023,3,1),Table2[[#This Row],[Start Date]]&lt;=DATE(2023,3,31)),"March",IF(AND(Table2[[#This Row],[End Date]]&gt;=DATE(2025,3,1),Table2[[#This Row],[Start Date]]&lt;=DATE(2025,3,31)),"March",IF(AND(Table2[[#This Row],[End Date]]&gt;=DATE(2026,3,1),Table2[[#This Row],[Start Date]]&lt;=DATE(2026,3,31)),"March",""))))</f>
        <v>March</v>
      </c>
      <c r="K72" s="16" t="str">
        <f>IF(AND(Table2[[#This Row],[End Date]]&gt;=DATE(2024,4,1),Table2[[#This Row],[Start Date]]&lt;=DATE(2024,4,30)),"April",IF(AND(Table2[[#This Row],[End Date]]&gt;=DATE(2023,4,1),Table2[[#This Row],[Start Date]]&lt;=DATE(2023,4,30)),"April",IF(AND(Table2[[#This Row],[End Date]]&gt;=DATE(2025,4,1),Table2[[#This Row],[Start Date]]&lt;=DATE(2025,4,30)),"April",IF(AND(Table2[[#This Row],[End Date]]&gt;=DATE(2026,4,1),Table2[[#This Row],[Start Date]]&lt;=DATE(2026,4,30)),"April",""))))</f>
        <v>April</v>
      </c>
      <c r="L72" s="16" t="str">
        <f>IF(AND(Table2[[#This Row],[End Date]]&gt;=DATE(2024,5,1),Table2[[#This Row],[Start Date]]&lt;=DATE(2024,5,31)),"May",IF(AND(Table2[[#This Row],[End Date]]&gt;=DATE(2023,5,1),Table2[[#This Row],[Start Date]]&lt;=DATE(2023,5,31)),"May",IF(AND(Table2[[#This Row],[End Date]]&gt;=DATE(2025,5,1),Table2[[#This Row],[Start Date]]&lt;=DATE(2025,5,31)),"May",IF(AND(Table2[[#This Row],[End Date]]&gt;=DATE(2026,5,1),Table2[[#This Row],[Start Date]]&lt;=DATE(2026,5,31)),"May",""))))</f>
        <v>May</v>
      </c>
      <c r="M72" s="16" t="str">
        <f>IF(AND(Table2[[#This Row],[End Date]]&gt;=DATE(2024,6,1),Table2[[#This Row],[Start Date]]&lt;=DATE(2024,6,30)),"June",IF(AND(Table2[[#This Row],[End Date]]&gt;=DATE(2023,6,1),Table2[[#This Row],[Start Date]]&lt;=DATE(2023,6,30)),"June",IF(AND(Table2[[#This Row],[End Date]]&gt;=DATE(2025,6,1),Table2[[#This Row],[Start Date]]&lt;=DATE(2025,6,30)),"June",IF(AND(Table2[[#This Row],[End Date]]&gt;=DATE(2026,6,1),Table2[[#This Row],[Start Date]]&lt;=DATE(2026,6,30)),"June",""))))</f>
        <v>June</v>
      </c>
      <c r="N72" s="16" t="str">
        <f>IF(AND(Table2[[#This Row],[End Date]]&gt;=DATE(2024,7,1),Table2[[#This Row],[Start Date]]&lt;=DATE(2024,7,31)),"July",IF(AND(Table2[[#This Row],[End Date]]&gt;=DATE(2023,7,1),Table2[[#This Row],[Start Date]]&lt;=DATE(2023,7,31)),"July",IF(AND(Table2[[#This Row],[End Date]]&gt;=DATE(2025,7,1),Table2[[#This Row],[Start Date]]&lt;=DATE(2025,7,31)),"July",IF(AND(Table2[[#This Row],[End Date]]&gt;=DATE(2026,7,1),Table2[[#This Row],[Start Date]]&lt;=DATE(2026,7,31)),"July",""))))</f>
        <v>July</v>
      </c>
      <c r="O72" s="16" t="str">
        <f>IF(AND(Table2[[#This Row],[End Date]]&gt;=DATE(2024,8,1),Table2[[#This Row],[Start Date]]&lt;=DATE(2024,8,31)),"August",IF(AND(Table2[[#This Row],[End Date]]&gt;=DATE(2023,8,1),Table2[[#This Row],[Start Date]]&lt;=DATE(2023,8,31)),"August",IF(AND(Table2[[#This Row],[End Date]]&gt;=DATE(2025,8,1),Table2[[#This Row],[Start Date]]&lt;=DATE(2025,8,31)),"August",IF(AND(Table2[[#This Row],[End Date]]&gt;=DATE(2026,8,1),Table2[[#This Row],[Start Date]]&lt;=DATE(2026,8,31)),"August",""))))</f>
        <v>August</v>
      </c>
      <c r="P72" s="16" t="str">
        <f>IF(AND(Table2[[#This Row],[End Date]]&gt;=DATE(2024,9,1),Table2[[#This Row],[Start Date]]&lt;=DATE(2024,9,30)),"September",IF(AND(Table2[[#This Row],[End Date]]&gt;=DATE(2023,9,1),Table2[[#This Row],[Start Date]]&lt;=DATE(2023,9,30)),"September",IF(AND(Table2[[#This Row],[End Date]]&gt;=DATE(2025,9,1),Table2[[#This Row],[Start Date]]&lt;=DATE(2025,9,30)),"September",IF(AND(Table2[[#This Row],[End Date]]&gt;=DATE(2026,9,1),Table2[[#This Row],[Start Date]]&lt;=DATE(2026,9,30)),"September",""))))</f>
        <v>September</v>
      </c>
      <c r="Q72" s="16" t="str">
        <f>IF(AND(Table2[[#This Row],[End Date]]&gt;=DATE(2024,10,1),Table2[[#This Row],[Start Date]]&lt;=DATE(2024,10,31)),"October",IF(AND(Table2[[#This Row],[End Date]]&gt;=DATE(2023,10,1),Table2[[#This Row],[Start Date]]&lt;=DATE(2023,10,31)),"October",IF(AND(Table2[[#This Row],[End Date]]&gt;=DATE(2025,10,1),Table2[[#This Row],[Start Date]]&lt;=DATE(2025,10,31)),"October",IF(AND(Table2[[#This Row],[End Date]]&gt;=DATE(2026,10,1),Table2[[#This Row],[Start Date]]&lt;=DATE(2026,10,31)),"October",""))))</f>
        <v>October</v>
      </c>
      <c r="R72" s="16" t="str">
        <f>IF(AND(Table2[[#This Row],[End Date]]&gt;=DATE(2024,11,1),Table2[[#This Row],[Start Date]]&lt;=DATE(2024,11,30)),"November",IF(AND(Table2[[#This Row],[End Date]]&gt;=DATE(2023,11,1),Table2[[#This Row],[Start Date]]&lt;=DATE(2023,11,30)),"November",IF(AND(Table2[[#This Row],[End Date]]&gt;=DATE(2025,11,1),Table2[[#This Row],[Start Date]]&lt;=DATE(2025,11,30)),"November",IF(AND(Table2[[#This Row],[End Date]]&gt;=DATE(2026,11,1),Table2[[#This Row],[Start Date]]&lt;=DATE(2026,11,30)),"November",""))))</f>
        <v>November</v>
      </c>
      <c r="S72" s="16" t="str">
        <f>IF(AND(Table2[[#This Row],[End Date]]&gt;=DATE(2024,12,1),Table2[[#This Row],[Start Date]]&lt;=DATE(2024,12,31)),"December",IF(AND(Table2[[#This Row],[End Date]]&gt;=DATE(2023,12,1),Table2[[#This Row],[Start Date]]&lt;=DATE(2023,12,31)),"December",IF(AND(Table2[[#This Row],[End Date]]&gt;=DATE(2025,12,1),Table2[[#This Row],[Start Date]]&lt;=DATE(2025,12,31)),"December",IF(AND(Table2[[#This Row],[End Date]]&gt;=DATE(2026,12,1),Table2[[#This Row],[Start Date]]&lt;=DATE(2026,12,31)),"December",""))))</f>
        <v>December</v>
      </c>
    </row>
    <row r="73" spans="1:19" ht="47.15" customHeight="1" x14ac:dyDescent="0.35">
      <c r="A73" s="29" t="s">
        <v>32</v>
      </c>
      <c r="B73" s="9" t="s">
        <v>154</v>
      </c>
      <c r="C73" s="31" t="s">
        <v>44</v>
      </c>
      <c r="D73" s="32" t="s">
        <v>63</v>
      </c>
      <c r="E73" s="9" t="s">
        <v>151</v>
      </c>
      <c r="F73" s="15">
        <v>45689</v>
      </c>
      <c r="G73" s="14">
        <v>46022</v>
      </c>
      <c r="H73" s="16" t="str">
        <f>IF(AND(Table2[[#This Row],[End Date]]&gt;=DATE(2024,1,1),Table2[[#This Row],[Start Date]]&lt;=DATE(2024,1,31)),"January",IF(AND(Table2[[#This Row],[End Date]]&gt;=DATE(2023,1,1),Table2[[#This Row],[Start Date]]&lt;=DATE(2023,1,31)),"January",IF(AND(Table2[[#This Row],[End Date]]&gt;=DATE(2025,1,1),Table2[[#This Row],[Start Date]]&lt;=DATE(2025,1,31)),"January",IF(AND(Table2[[#This Row],[End Date]]&gt;=DATE(2026,1,1),Table2[[#This Row],[Start Date]]&lt;=DATE(2026,1,31)),"January",""))))</f>
        <v/>
      </c>
      <c r="I73" s="16" t="str">
        <f>IF(AND(Table2[[#This Row],[End Date]]&gt;=DATE(2024,2,1),Table2[[#This Row],[Start Date]]&lt;=DATE(2024,2,29)),"February",IF(AND(Table2[[#This Row],[End Date]]&gt;=DATE(2023,2,1),Table2[[#This Row],[Start Date]]&lt;=DATE(2023,2,28)),"February",IF(AND(Table2[[#This Row],[End Date]]&gt;=DATE(2025,2,1),Table2[[#This Row],[Start Date]]&lt;=DATE(2025,2,28)),"February",IF(AND(Table2[[#This Row],[End Date]]&gt;=DATE(2026,2,1),Table2[[#This Row],[Start Date]]&lt;=DATE(2026,2,28)),"February",""))))</f>
        <v>February</v>
      </c>
      <c r="J73" s="16" t="str">
        <f>IF(AND(Table2[[#This Row],[End Date]]&gt;=DATE(2024,3,1),Table2[[#This Row],[Start Date]]&lt;=DATE(2024,3,31)),"March",IF(AND(Table2[[#This Row],[End Date]]&gt;=DATE(2023,3,1),Table2[[#This Row],[Start Date]]&lt;=DATE(2023,3,31)),"March",IF(AND(Table2[[#This Row],[End Date]]&gt;=DATE(2025,3,1),Table2[[#This Row],[Start Date]]&lt;=DATE(2025,3,31)),"March",IF(AND(Table2[[#This Row],[End Date]]&gt;=DATE(2026,3,1),Table2[[#This Row],[Start Date]]&lt;=DATE(2026,3,31)),"March",""))))</f>
        <v>March</v>
      </c>
      <c r="K73" s="16" t="str">
        <f>IF(AND(Table2[[#This Row],[End Date]]&gt;=DATE(2024,4,1),Table2[[#This Row],[Start Date]]&lt;=DATE(2024,4,30)),"April",IF(AND(Table2[[#This Row],[End Date]]&gt;=DATE(2023,4,1),Table2[[#This Row],[Start Date]]&lt;=DATE(2023,4,30)),"April",IF(AND(Table2[[#This Row],[End Date]]&gt;=DATE(2025,4,1),Table2[[#This Row],[Start Date]]&lt;=DATE(2025,4,30)),"April",IF(AND(Table2[[#This Row],[End Date]]&gt;=DATE(2026,4,1),Table2[[#This Row],[Start Date]]&lt;=DATE(2026,4,30)),"April",""))))</f>
        <v>April</v>
      </c>
      <c r="L73" s="16" t="str">
        <f>IF(AND(Table2[[#This Row],[End Date]]&gt;=DATE(2024,5,1),Table2[[#This Row],[Start Date]]&lt;=DATE(2024,5,31)),"May",IF(AND(Table2[[#This Row],[End Date]]&gt;=DATE(2023,5,1),Table2[[#This Row],[Start Date]]&lt;=DATE(2023,5,31)),"May",IF(AND(Table2[[#This Row],[End Date]]&gt;=DATE(2025,5,1),Table2[[#This Row],[Start Date]]&lt;=DATE(2025,5,31)),"May",IF(AND(Table2[[#This Row],[End Date]]&gt;=DATE(2026,5,1),Table2[[#This Row],[Start Date]]&lt;=DATE(2026,5,31)),"May",""))))</f>
        <v>May</v>
      </c>
      <c r="M73" s="16" t="str">
        <f>IF(AND(Table2[[#This Row],[End Date]]&gt;=DATE(2024,6,1),Table2[[#This Row],[Start Date]]&lt;=DATE(2024,6,30)),"June",IF(AND(Table2[[#This Row],[End Date]]&gt;=DATE(2023,6,1),Table2[[#This Row],[Start Date]]&lt;=DATE(2023,6,30)),"June",IF(AND(Table2[[#This Row],[End Date]]&gt;=DATE(2025,6,1),Table2[[#This Row],[Start Date]]&lt;=DATE(2025,6,30)),"June",IF(AND(Table2[[#This Row],[End Date]]&gt;=DATE(2026,6,1),Table2[[#This Row],[Start Date]]&lt;=DATE(2026,6,30)),"June",""))))</f>
        <v>June</v>
      </c>
      <c r="N73" s="16" t="str">
        <f>IF(AND(Table2[[#This Row],[End Date]]&gt;=DATE(2024,7,1),Table2[[#This Row],[Start Date]]&lt;=DATE(2024,7,31)),"July",IF(AND(Table2[[#This Row],[End Date]]&gt;=DATE(2023,7,1),Table2[[#This Row],[Start Date]]&lt;=DATE(2023,7,31)),"July",IF(AND(Table2[[#This Row],[End Date]]&gt;=DATE(2025,7,1),Table2[[#This Row],[Start Date]]&lt;=DATE(2025,7,31)),"July",IF(AND(Table2[[#This Row],[End Date]]&gt;=DATE(2026,7,1),Table2[[#This Row],[Start Date]]&lt;=DATE(2026,7,31)),"July",""))))</f>
        <v>July</v>
      </c>
      <c r="O73" s="16" t="str">
        <f>IF(AND(Table2[[#This Row],[End Date]]&gt;=DATE(2024,8,1),Table2[[#This Row],[Start Date]]&lt;=DATE(2024,8,31)),"August",IF(AND(Table2[[#This Row],[End Date]]&gt;=DATE(2023,8,1),Table2[[#This Row],[Start Date]]&lt;=DATE(2023,8,31)),"August",IF(AND(Table2[[#This Row],[End Date]]&gt;=DATE(2025,8,1),Table2[[#This Row],[Start Date]]&lt;=DATE(2025,8,31)),"August",IF(AND(Table2[[#This Row],[End Date]]&gt;=DATE(2026,8,1),Table2[[#This Row],[Start Date]]&lt;=DATE(2026,8,31)),"August",""))))</f>
        <v>August</v>
      </c>
      <c r="P73" s="16" t="str">
        <f>IF(AND(Table2[[#This Row],[End Date]]&gt;=DATE(2024,9,1),Table2[[#This Row],[Start Date]]&lt;=DATE(2024,9,30)),"September",IF(AND(Table2[[#This Row],[End Date]]&gt;=DATE(2023,9,1),Table2[[#This Row],[Start Date]]&lt;=DATE(2023,9,30)),"September",IF(AND(Table2[[#This Row],[End Date]]&gt;=DATE(2025,9,1),Table2[[#This Row],[Start Date]]&lt;=DATE(2025,9,30)),"September",IF(AND(Table2[[#This Row],[End Date]]&gt;=DATE(2026,9,1),Table2[[#This Row],[Start Date]]&lt;=DATE(2026,9,30)),"September",""))))</f>
        <v>September</v>
      </c>
      <c r="Q73" s="16" t="str">
        <f>IF(AND(Table2[[#This Row],[End Date]]&gt;=DATE(2024,10,1),Table2[[#This Row],[Start Date]]&lt;=DATE(2024,10,31)),"October",IF(AND(Table2[[#This Row],[End Date]]&gt;=DATE(2023,10,1),Table2[[#This Row],[Start Date]]&lt;=DATE(2023,10,31)),"October",IF(AND(Table2[[#This Row],[End Date]]&gt;=DATE(2025,10,1),Table2[[#This Row],[Start Date]]&lt;=DATE(2025,10,31)),"October",IF(AND(Table2[[#This Row],[End Date]]&gt;=DATE(2026,10,1),Table2[[#This Row],[Start Date]]&lt;=DATE(2026,10,31)),"October",""))))</f>
        <v>October</v>
      </c>
      <c r="R73" s="16" t="str">
        <f>IF(AND(Table2[[#This Row],[End Date]]&gt;=DATE(2024,11,1),Table2[[#This Row],[Start Date]]&lt;=DATE(2024,11,30)),"November",IF(AND(Table2[[#This Row],[End Date]]&gt;=DATE(2023,11,1),Table2[[#This Row],[Start Date]]&lt;=DATE(2023,11,30)),"November",IF(AND(Table2[[#This Row],[End Date]]&gt;=DATE(2025,11,1),Table2[[#This Row],[Start Date]]&lt;=DATE(2025,11,30)),"November",IF(AND(Table2[[#This Row],[End Date]]&gt;=DATE(2026,11,1),Table2[[#This Row],[Start Date]]&lt;=DATE(2026,11,30)),"November",""))))</f>
        <v>November</v>
      </c>
      <c r="S73" s="16" t="str">
        <f>IF(AND(Table2[[#This Row],[End Date]]&gt;=DATE(2024,12,1),Table2[[#This Row],[Start Date]]&lt;=DATE(2024,12,31)),"December",IF(AND(Table2[[#This Row],[End Date]]&gt;=DATE(2023,12,1),Table2[[#This Row],[Start Date]]&lt;=DATE(2023,12,31)),"December",IF(AND(Table2[[#This Row],[End Date]]&gt;=DATE(2025,12,1),Table2[[#This Row],[Start Date]]&lt;=DATE(2025,12,31)),"December",IF(AND(Table2[[#This Row],[End Date]]&gt;=DATE(2026,12,1),Table2[[#This Row],[Start Date]]&lt;=DATE(2026,12,31)),"December",""))))</f>
        <v>December</v>
      </c>
    </row>
    <row r="74" spans="1:19" ht="47.15" customHeight="1" x14ac:dyDescent="0.35">
      <c r="A74" s="29" t="s">
        <v>32</v>
      </c>
      <c r="B74" s="9" t="s">
        <v>155</v>
      </c>
      <c r="C74" s="31" t="s">
        <v>34</v>
      </c>
      <c r="D74" s="32" t="s">
        <v>63</v>
      </c>
      <c r="E74" s="9" t="s">
        <v>151</v>
      </c>
      <c r="F74" s="15">
        <v>45689</v>
      </c>
      <c r="G74" s="14">
        <v>46022</v>
      </c>
      <c r="H74" s="16" t="str">
        <f>IF(AND(Table2[[#This Row],[End Date]]&gt;=DATE(2024,1,1),Table2[[#This Row],[Start Date]]&lt;=DATE(2024,1,31)),"January",IF(AND(Table2[[#This Row],[End Date]]&gt;=DATE(2023,1,1),Table2[[#This Row],[Start Date]]&lt;=DATE(2023,1,31)),"January",IF(AND(Table2[[#This Row],[End Date]]&gt;=DATE(2025,1,1),Table2[[#This Row],[Start Date]]&lt;=DATE(2025,1,31)),"January",IF(AND(Table2[[#This Row],[End Date]]&gt;=DATE(2026,1,1),Table2[[#This Row],[Start Date]]&lt;=DATE(2026,1,31)),"January",""))))</f>
        <v/>
      </c>
      <c r="I74" s="16" t="str">
        <f>IF(AND(Table2[[#This Row],[End Date]]&gt;=DATE(2024,2,1),Table2[[#This Row],[Start Date]]&lt;=DATE(2024,2,29)),"February",IF(AND(Table2[[#This Row],[End Date]]&gt;=DATE(2023,2,1),Table2[[#This Row],[Start Date]]&lt;=DATE(2023,2,28)),"February",IF(AND(Table2[[#This Row],[End Date]]&gt;=DATE(2025,2,1),Table2[[#This Row],[Start Date]]&lt;=DATE(2025,2,28)),"February",IF(AND(Table2[[#This Row],[End Date]]&gt;=DATE(2026,2,1),Table2[[#This Row],[Start Date]]&lt;=DATE(2026,2,28)),"February",""))))</f>
        <v>February</v>
      </c>
      <c r="J74" s="16" t="str">
        <f>IF(AND(Table2[[#This Row],[End Date]]&gt;=DATE(2024,3,1),Table2[[#This Row],[Start Date]]&lt;=DATE(2024,3,31)),"March",IF(AND(Table2[[#This Row],[End Date]]&gt;=DATE(2023,3,1),Table2[[#This Row],[Start Date]]&lt;=DATE(2023,3,31)),"March",IF(AND(Table2[[#This Row],[End Date]]&gt;=DATE(2025,3,1),Table2[[#This Row],[Start Date]]&lt;=DATE(2025,3,31)),"March",IF(AND(Table2[[#This Row],[End Date]]&gt;=DATE(2026,3,1),Table2[[#This Row],[Start Date]]&lt;=DATE(2026,3,31)),"March",""))))</f>
        <v>March</v>
      </c>
      <c r="K74" s="16" t="str">
        <f>IF(AND(Table2[[#This Row],[End Date]]&gt;=DATE(2024,4,1),Table2[[#This Row],[Start Date]]&lt;=DATE(2024,4,30)),"April",IF(AND(Table2[[#This Row],[End Date]]&gt;=DATE(2023,4,1),Table2[[#This Row],[Start Date]]&lt;=DATE(2023,4,30)),"April",IF(AND(Table2[[#This Row],[End Date]]&gt;=DATE(2025,4,1),Table2[[#This Row],[Start Date]]&lt;=DATE(2025,4,30)),"April",IF(AND(Table2[[#This Row],[End Date]]&gt;=DATE(2026,4,1),Table2[[#This Row],[Start Date]]&lt;=DATE(2026,4,30)),"April",""))))</f>
        <v>April</v>
      </c>
      <c r="L74" s="16" t="str">
        <f>IF(AND(Table2[[#This Row],[End Date]]&gt;=DATE(2024,5,1),Table2[[#This Row],[Start Date]]&lt;=DATE(2024,5,31)),"May",IF(AND(Table2[[#This Row],[End Date]]&gt;=DATE(2023,5,1),Table2[[#This Row],[Start Date]]&lt;=DATE(2023,5,31)),"May",IF(AND(Table2[[#This Row],[End Date]]&gt;=DATE(2025,5,1),Table2[[#This Row],[Start Date]]&lt;=DATE(2025,5,31)),"May",IF(AND(Table2[[#This Row],[End Date]]&gt;=DATE(2026,5,1),Table2[[#This Row],[Start Date]]&lt;=DATE(2026,5,31)),"May",""))))</f>
        <v>May</v>
      </c>
      <c r="M74" s="16" t="str">
        <f>IF(AND(Table2[[#This Row],[End Date]]&gt;=DATE(2024,6,1),Table2[[#This Row],[Start Date]]&lt;=DATE(2024,6,30)),"June",IF(AND(Table2[[#This Row],[End Date]]&gt;=DATE(2023,6,1),Table2[[#This Row],[Start Date]]&lt;=DATE(2023,6,30)),"June",IF(AND(Table2[[#This Row],[End Date]]&gt;=DATE(2025,6,1),Table2[[#This Row],[Start Date]]&lt;=DATE(2025,6,30)),"June",IF(AND(Table2[[#This Row],[End Date]]&gt;=DATE(2026,6,1),Table2[[#This Row],[Start Date]]&lt;=DATE(2026,6,30)),"June",""))))</f>
        <v>June</v>
      </c>
      <c r="N74" s="16" t="str">
        <f>IF(AND(Table2[[#This Row],[End Date]]&gt;=DATE(2024,7,1),Table2[[#This Row],[Start Date]]&lt;=DATE(2024,7,31)),"July",IF(AND(Table2[[#This Row],[End Date]]&gt;=DATE(2023,7,1),Table2[[#This Row],[Start Date]]&lt;=DATE(2023,7,31)),"July",IF(AND(Table2[[#This Row],[End Date]]&gt;=DATE(2025,7,1),Table2[[#This Row],[Start Date]]&lt;=DATE(2025,7,31)),"July",IF(AND(Table2[[#This Row],[End Date]]&gt;=DATE(2026,7,1),Table2[[#This Row],[Start Date]]&lt;=DATE(2026,7,31)),"July",""))))</f>
        <v>July</v>
      </c>
      <c r="O74" s="16" t="str">
        <f>IF(AND(Table2[[#This Row],[End Date]]&gt;=DATE(2024,8,1),Table2[[#This Row],[Start Date]]&lt;=DATE(2024,8,31)),"August",IF(AND(Table2[[#This Row],[End Date]]&gt;=DATE(2023,8,1),Table2[[#This Row],[Start Date]]&lt;=DATE(2023,8,31)),"August",IF(AND(Table2[[#This Row],[End Date]]&gt;=DATE(2025,8,1),Table2[[#This Row],[Start Date]]&lt;=DATE(2025,8,31)),"August",IF(AND(Table2[[#This Row],[End Date]]&gt;=DATE(2026,8,1),Table2[[#This Row],[Start Date]]&lt;=DATE(2026,8,31)),"August",""))))</f>
        <v>August</v>
      </c>
      <c r="P74" s="16" t="str">
        <f>IF(AND(Table2[[#This Row],[End Date]]&gt;=DATE(2024,9,1),Table2[[#This Row],[Start Date]]&lt;=DATE(2024,9,30)),"September",IF(AND(Table2[[#This Row],[End Date]]&gt;=DATE(2023,9,1),Table2[[#This Row],[Start Date]]&lt;=DATE(2023,9,30)),"September",IF(AND(Table2[[#This Row],[End Date]]&gt;=DATE(2025,9,1),Table2[[#This Row],[Start Date]]&lt;=DATE(2025,9,30)),"September",IF(AND(Table2[[#This Row],[End Date]]&gt;=DATE(2026,9,1),Table2[[#This Row],[Start Date]]&lt;=DATE(2026,9,30)),"September",""))))</f>
        <v>September</v>
      </c>
      <c r="Q74" s="16" t="str">
        <f>IF(AND(Table2[[#This Row],[End Date]]&gt;=DATE(2024,10,1),Table2[[#This Row],[Start Date]]&lt;=DATE(2024,10,31)),"October",IF(AND(Table2[[#This Row],[End Date]]&gt;=DATE(2023,10,1),Table2[[#This Row],[Start Date]]&lt;=DATE(2023,10,31)),"October",IF(AND(Table2[[#This Row],[End Date]]&gt;=DATE(2025,10,1),Table2[[#This Row],[Start Date]]&lt;=DATE(2025,10,31)),"October",IF(AND(Table2[[#This Row],[End Date]]&gt;=DATE(2026,10,1),Table2[[#This Row],[Start Date]]&lt;=DATE(2026,10,31)),"October",""))))</f>
        <v>October</v>
      </c>
      <c r="R74" s="16" t="str">
        <f>IF(AND(Table2[[#This Row],[End Date]]&gt;=DATE(2024,11,1),Table2[[#This Row],[Start Date]]&lt;=DATE(2024,11,30)),"November",IF(AND(Table2[[#This Row],[End Date]]&gt;=DATE(2023,11,1),Table2[[#This Row],[Start Date]]&lt;=DATE(2023,11,30)),"November",IF(AND(Table2[[#This Row],[End Date]]&gt;=DATE(2025,11,1),Table2[[#This Row],[Start Date]]&lt;=DATE(2025,11,30)),"November",IF(AND(Table2[[#This Row],[End Date]]&gt;=DATE(2026,11,1),Table2[[#This Row],[Start Date]]&lt;=DATE(2026,11,30)),"November",""))))</f>
        <v>November</v>
      </c>
      <c r="S74" s="16" t="str">
        <f>IF(AND(Table2[[#This Row],[End Date]]&gt;=DATE(2024,12,1),Table2[[#This Row],[Start Date]]&lt;=DATE(2024,12,31)),"December",IF(AND(Table2[[#This Row],[End Date]]&gt;=DATE(2023,12,1),Table2[[#This Row],[Start Date]]&lt;=DATE(2023,12,31)),"December",IF(AND(Table2[[#This Row],[End Date]]&gt;=DATE(2025,12,1),Table2[[#This Row],[Start Date]]&lt;=DATE(2025,12,31)),"December",IF(AND(Table2[[#This Row],[End Date]]&gt;=DATE(2026,12,1),Table2[[#This Row],[Start Date]]&lt;=DATE(2026,12,31)),"December",""))))</f>
        <v>December</v>
      </c>
    </row>
    <row r="75" spans="1:19" ht="47.15" customHeight="1" x14ac:dyDescent="0.35">
      <c r="A75" s="29" t="s">
        <v>22</v>
      </c>
      <c r="B75" s="9" t="s">
        <v>156</v>
      </c>
      <c r="C75" s="31" t="s">
        <v>44</v>
      </c>
      <c r="D75" s="32" t="s">
        <v>157</v>
      </c>
      <c r="E75" s="13"/>
      <c r="F75" s="14">
        <v>45698</v>
      </c>
      <c r="G75" s="14">
        <v>45698</v>
      </c>
      <c r="H75" s="25" t="str">
        <f>IF(AND(Table2[[#This Row],[End Date]]&gt;=DATE(2024,1,1),Table2[[#This Row],[Start Date]]&lt;=DATE(2024,1,31)),"January",IF(AND(Table2[[#This Row],[End Date]]&gt;=DATE(2023,1,1),Table2[[#This Row],[Start Date]]&lt;=DATE(2023,1,31)),"January",IF(AND(Table2[[#This Row],[End Date]]&gt;=DATE(2025,1,1),Table2[[#This Row],[Start Date]]&lt;=DATE(2025,1,31)),"January",IF(AND(Table2[[#This Row],[End Date]]&gt;=DATE(2026,1,1),Table2[[#This Row],[Start Date]]&lt;=DATE(2026,1,31)),"January",""))))</f>
        <v/>
      </c>
      <c r="I75" s="25" t="str">
        <f>IF(AND(Table2[[#This Row],[End Date]]&gt;=DATE(2024,2,1),Table2[[#This Row],[Start Date]]&lt;=DATE(2024,2,29)),"February",IF(AND(Table2[[#This Row],[End Date]]&gt;=DATE(2023,2,1),Table2[[#This Row],[Start Date]]&lt;=DATE(2023,2,28)),"February",IF(AND(Table2[[#This Row],[End Date]]&gt;=DATE(2025,2,1),Table2[[#This Row],[Start Date]]&lt;=DATE(2025,2,28)),"February",IF(AND(Table2[[#This Row],[End Date]]&gt;=DATE(2026,2,1),Table2[[#This Row],[Start Date]]&lt;=DATE(2026,2,28)),"February",""))))</f>
        <v>February</v>
      </c>
      <c r="J75" s="25" t="str">
        <f>IF(AND(Table2[[#This Row],[End Date]]&gt;=DATE(2024,3,1),Table2[[#This Row],[Start Date]]&lt;=DATE(2024,3,31)),"March",IF(AND(Table2[[#This Row],[End Date]]&gt;=DATE(2023,3,1),Table2[[#This Row],[Start Date]]&lt;=DATE(2023,3,31)),"March",IF(AND(Table2[[#This Row],[End Date]]&gt;=DATE(2025,3,1),Table2[[#This Row],[Start Date]]&lt;=DATE(2025,3,31)),"March",IF(AND(Table2[[#This Row],[End Date]]&gt;=DATE(2026,3,1),Table2[[#This Row],[Start Date]]&lt;=DATE(2026,3,31)),"March",""))))</f>
        <v/>
      </c>
      <c r="K75" s="25" t="str">
        <f>IF(AND(Table2[[#This Row],[End Date]]&gt;=DATE(2024,4,1),Table2[[#This Row],[Start Date]]&lt;=DATE(2024,4,30)),"April",IF(AND(Table2[[#This Row],[End Date]]&gt;=DATE(2023,4,1),Table2[[#This Row],[Start Date]]&lt;=DATE(2023,4,30)),"April",IF(AND(Table2[[#This Row],[End Date]]&gt;=DATE(2025,4,1),Table2[[#This Row],[Start Date]]&lt;=DATE(2025,4,30)),"April",IF(AND(Table2[[#This Row],[End Date]]&gt;=DATE(2026,4,1),Table2[[#This Row],[Start Date]]&lt;=DATE(2026,4,30)),"April",""))))</f>
        <v/>
      </c>
      <c r="L75" s="25" t="str">
        <f>IF(AND(Table2[[#This Row],[End Date]]&gt;=DATE(2024,5,1),Table2[[#This Row],[Start Date]]&lt;=DATE(2024,5,31)),"May",IF(AND(Table2[[#This Row],[End Date]]&gt;=DATE(2023,5,1),Table2[[#This Row],[Start Date]]&lt;=DATE(2023,5,31)),"May",IF(AND(Table2[[#This Row],[End Date]]&gt;=DATE(2025,5,1),Table2[[#This Row],[Start Date]]&lt;=DATE(2025,5,31)),"May",IF(AND(Table2[[#This Row],[End Date]]&gt;=DATE(2026,5,1),Table2[[#This Row],[Start Date]]&lt;=DATE(2026,5,31)),"May",""))))</f>
        <v/>
      </c>
      <c r="M75" s="25" t="str">
        <f>IF(AND(Table2[[#This Row],[End Date]]&gt;=DATE(2024,6,1),Table2[[#This Row],[Start Date]]&lt;=DATE(2024,6,30)),"June",IF(AND(Table2[[#This Row],[End Date]]&gt;=DATE(2023,6,1),Table2[[#This Row],[Start Date]]&lt;=DATE(2023,6,30)),"June",IF(AND(Table2[[#This Row],[End Date]]&gt;=DATE(2025,6,1),Table2[[#This Row],[Start Date]]&lt;=DATE(2025,6,30)),"June",IF(AND(Table2[[#This Row],[End Date]]&gt;=DATE(2026,6,1),Table2[[#This Row],[Start Date]]&lt;=DATE(2026,6,30)),"June",""))))</f>
        <v/>
      </c>
      <c r="N75" s="25" t="str">
        <f>IF(AND(Table2[[#This Row],[End Date]]&gt;=DATE(2024,7,1),Table2[[#This Row],[Start Date]]&lt;=DATE(2024,7,31)),"July",IF(AND(Table2[[#This Row],[End Date]]&gt;=DATE(2023,7,1),Table2[[#This Row],[Start Date]]&lt;=DATE(2023,7,31)),"July",IF(AND(Table2[[#This Row],[End Date]]&gt;=DATE(2025,7,1),Table2[[#This Row],[Start Date]]&lt;=DATE(2025,7,31)),"July",IF(AND(Table2[[#This Row],[End Date]]&gt;=DATE(2026,7,1),Table2[[#This Row],[Start Date]]&lt;=DATE(2026,7,31)),"July",""))))</f>
        <v/>
      </c>
      <c r="O75" s="25" t="str">
        <f>IF(AND(Table2[[#This Row],[End Date]]&gt;=DATE(2024,8,1),Table2[[#This Row],[Start Date]]&lt;=DATE(2024,8,31)),"August",IF(AND(Table2[[#This Row],[End Date]]&gt;=DATE(2023,8,1),Table2[[#This Row],[Start Date]]&lt;=DATE(2023,8,31)),"August",IF(AND(Table2[[#This Row],[End Date]]&gt;=DATE(2025,8,1),Table2[[#This Row],[Start Date]]&lt;=DATE(2025,8,31)),"August",IF(AND(Table2[[#This Row],[End Date]]&gt;=DATE(2026,8,1),Table2[[#This Row],[Start Date]]&lt;=DATE(2026,8,31)),"August",""))))</f>
        <v/>
      </c>
      <c r="P75" s="25" t="str">
        <f>IF(AND(Table2[[#This Row],[End Date]]&gt;=DATE(2024,9,1),Table2[[#This Row],[Start Date]]&lt;=DATE(2024,9,30)),"September",IF(AND(Table2[[#This Row],[End Date]]&gt;=DATE(2023,9,1),Table2[[#This Row],[Start Date]]&lt;=DATE(2023,9,30)),"September",IF(AND(Table2[[#This Row],[End Date]]&gt;=DATE(2025,9,1),Table2[[#This Row],[Start Date]]&lt;=DATE(2025,9,30)),"September",IF(AND(Table2[[#This Row],[End Date]]&gt;=DATE(2026,9,1),Table2[[#This Row],[Start Date]]&lt;=DATE(2026,9,30)),"September",""))))</f>
        <v/>
      </c>
      <c r="Q75" s="25" t="str">
        <f>IF(AND(Table2[[#This Row],[End Date]]&gt;=DATE(2024,10,1),Table2[[#This Row],[Start Date]]&lt;=DATE(2024,10,31)),"October",IF(AND(Table2[[#This Row],[End Date]]&gt;=DATE(2023,10,1),Table2[[#This Row],[Start Date]]&lt;=DATE(2023,10,31)),"October",IF(AND(Table2[[#This Row],[End Date]]&gt;=DATE(2025,10,1),Table2[[#This Row],[Start Date]]&lt;=DATE(2025,10,31)),"October",IF(AND(Table2[[#This Row],[End Date]]&gt;=DATE(2026,10,1),Table2[[#This Row],[Start Date]]&lt;=DATE(2026,10,31)),"October",""))))</f>
        <v/>
      </c>
      <c r="R75" s="25" t="str">
        <f>IF(AND(Table2[[#This Row],[End Date]]&gt;=DATE(2024,11,1),Table2[[#This Row],[Start Date]]&lt;=DATE(2024,11,30)),"November",IF(AND(Table2[[#This Row],[End Date]]&gt;=DATE(2023,11,1),Table2[[#This Row],[Start Date]]&lt;=DATE(2023,11,30)),"November",IF(AND(Table2[[#This Row],[End Date]]&gt;=DATE(2025,11,1),Table2[[#This Row],[Start Date]]&lt;=DATE(2025,11,30)),"November",IF(AND(Table2[[#This Row],[End Date]]&gt;=DATE(2026,11,1),Table2[[#This Row],[Start Date]]&lt;=DATE(2026,11,30)),"November",""))))</f>
        <v/>
      </c>
      <c r="S75" s="25" t="str">
        <f>IF(AND(Table2[[#This Row],[End Date]]&gt;=DATE(2024,12,1),Table2[[#This Row],[Start Date]]&lt;=DATE(2024,12,31)),"December",IF(AND(Table2[[#This Row],[End Date]]&gt;=DATE(2023,12,1),Table2[[#This Row],[Start Date]]&lt;=DATE(2023,12,31)),"December",IF(AND(Table2[[#This Row],[End Date]]&gt;=DATE(2025,12,1),Table2[[#This Row],[Start Date]]&lt;=DATE(2025,12,31)),"December",IF(AND(Table2[[#This Row],[End Date]]&gt;=DATE(2026,12,1),Table2[[#This Row],[Start Date]]&lt;=DATE(2026,12,31)),"December",""))))</f>
        <v/>
      </c>
    </row>
    <row r="76" spans="1:19" ht="47.15" customHeight="1" x14ac:dyDescent="0.35">
      <c r="A76" s="29" t="s">
        <v>36</v>
      </c>
      <c r="B76" s="9" t="s">
        <v>158</v>
      </c>
      <c r="C76" s="31" t="s">
        <v>34</v>
      </c>
      <c r="D76" s="32" t="s">
        <v>159</v>
      </c>
      <c r="E76" s="13"/>
      <c r="F76" s="14">
        <v>45703</v>
      </c>
      <c r="G76" s="14">
        <v>46082</v>
      </c>
      <c r="H76" s="16" t="str">
        <f>IF(AND(Table2[[#This Row],[End Date]]&gt;=DATE(2024,1,1),Table2[[#This Row],[Start Date]]&lt;=DATE(2024,1,31)),"January",IF(AND(Table2[[#This Row],[End Date]]&gt;=DATE(2023,1,1),Table2[[#This Row],[Start Date]]&lt;=DATE(2023,1,31)),"January",IF(AND(Table2[[#This Row],[End Date]]&gt;=DATE(2025,1,1),Table2[[#This Row],[Start Date]]&lt;=DATE(2025,1,31)),"January",IF(AND(Table2[[#This Row],[End Date]]&gt;=DATE(2026,1,1),Table2[[#This Row],[Start Date]]&lt;=DATE(2026,1,31)),"January",""))))</f>
        <v>January</v>
      </c>
      <c r="I76" s="16" t="str">
        <f>IF(AND(Table2[[#This Row],[End Date]]&gt;=DATE(2024,2,1),Table2[[#This Row],[Start Date]]&lt;=DATE(2024,2,29)),"February",IF(AND(Table2[[#This Row],[End Date]]&gt;=DATE(2023,2,1),Table2[[#This Row],[Start Date]]&lt;=DATE(2023,2,28)),"February",IF(AND(Table2[[#This Row],[End Date]]&gt;=DATE(2025,2,1),Table2[[#This Row],[Start Date]]&lt;=DATE(2025,2,28)),"February",IF(AND(Table2[[#This Row],[End Date]]&gt;=DATE(2026,2,1),Table2[[#This Row],[Start Date]]&lt;=DATE(2026,2,28)),"February",""))))</f>
        <v>February</v>
      </c>
      <c r="J76" s="16" t="str">
        <f>IF(AND(Table2[[#This Row],[End Date]]&gt;=DATE(2024,3,1),Table2[[#This Row],[Start Date]]&lt;=DATE(2024,3,31)),"March",IF(AND(Table2[[#This Row],[End Date]]&gt;=DATE(2023,3,1),Table2[[#This Row],[Start Date]]&lt;=DATE(2023,3,31)),"March",IF(AND(Table2[[#This Row],[End Date]]&gt;=DATE(2025,3,1),Table2[[#This Row],[Start Date]]&lt;=DATE(2025,3,31)),"March",IF(AND(Table2[[#This Row],[End Date]]&gt;=DATE(2026,3,1),Table2[[#This Row],[Start Date]]&lt;=DATE(2026,3,31)),"March",""))))</f>
        <v>March</v>
      </c>
      <c r="K76" s="16" t="str">
        <f>IF(AND(Table2[[#This Row],[End Date]]&gt;=DATE(2024,4,1),Table2[[#This Row],[Start Date]]&lt;=DATE(2024,4,30)),"April",IF(AND(Table2[[#This Row],[End Date]]&gt;=DATE(2023,4,1),Table2[[#This Row],[Start Date]]&lt;=DATE(2023,4,30)),"April",IF(AND(Table2[[#This Row],[End Date]]&gt;=DATE(2025,4,1),Table2[[#This Row],[Start Date]]&lt;=DATE(2025,4,30)),"April",IF(AND(Table2[[#This Row],[End Date]]&gt;=DATE(2026,4,1),Table2[[#This Row],[Start Date]]&lt;=DATE(2026,4,30)),"April",""))))</f>
        <v>April</v>
      </c>
      <c r="L76" s="16" t="str">
        <f>IF(AND(Table2[[#This Row],[End Date]]&gt;=DATE(2024,5,1),Table2[[#This Row],[Start Date]]&lt;=DATE(2024,5,31)),"May",IF(AND(Table2[[#This Row],[End Date]]&gt;=DATE(2023,5,1),Table2[[#This Row],[Start Date]]&lt;=DATE(2023,5,31)),"May",IF(AND(Table2[[#This Row],[End Date]]&gt;=DATE(2025,5,1),Table2[[#This Row],[Start Date]]&lt;=DATE(2025,5,31)),"May",IF(AND(Table2[[#This Row],[End Date]]&gt;=DATE(2026,5,1),Table2[[#This Row],[Start Date]]&lt;=DATE(2026,5,31)),"May",""))))</f>
        <v>May</v>
      </c>
      <c r="M76" s="16" t="str">
        <f>IF(AND(Table2[[#This Row],[End Date]]&gt;=DATE(2024,6,1),Table2[[#This Row],[Start Date]]&lt;=DATE(2024,6,30)),"June",IF(AND(Table2[[#This Row],[End Date]]&gt;=DATE(2023,6,1),Table2[[#This Row],[Start Date]]&lt;=DATE(2023,6,30)),"June",IF(AND(Table2[[#This Row],[End Date]]&gt;=DATE(2025,6,1),Table2[[#This Row],[Start Date]]&lt;=DATE(2025,6,30)),"June",IF(AND(Table2[[#This Row],[End Date]]&gt;=DATE(2026,6,1),Table2[[#This Row],[Start Date]]&lt;=DATE(2026,6,30)),"June",""))))</f>
        <v>June</v>
      </c>
      <c r="N76" s="16" t="str">
        <f>IF(AND(Table2[[#This Row],[End Date]]&gt;=DATE(2024,7,1),Table2[[#This Row],[Start Date]]&lt;=DATE(2024,7,31)),"July",IF(AND(Table2[[#This Row],[End Date]]&gt;=DATE(2023,7,1),Table2[[#This Row],[Start Date]]&lt;=DATE(2023,7,31)),"July",IF(AND(Table2[[#This Row],[End Date]]&gt;=DATE(2025,7,1),Table2[[#This Row],[Start Date]]&lt;=DATE(2025,7,31)),"July",IF(AND(Table2[[#This Row],[End Date]]&gt;=DATE(2026,7,1),Table2[[#This Row],[Start Date]]&lt;=DATE(2026,7,31)),"July",""))))</f>
        <v>July</v>
      </c>
      <c r="O76" s="16" t="str">
        <f>IF(AND(Table2[[#This Row],[End Date]]&gt;=DATE(2024,8,1),Table2[[#This Row],[Start Date]]&lt;=DATE(2024,8,31)),"August",IF(AND(Table2[[#This Row],[End Date]]&gt;=DATE(2023,8,1),Table2[[#This Row],[Start Date]]&lt;=DATE(2023,8,31)),"August",IF(AND(Table2[[#This Row],[End Date]]&gt;=DATE(2025,8,1),Table2[[#This Row],[Start Date]]&lt;=DATE(2025,8,31)),"August",IF(AND(Table2[[#This Row],[End Date]]&gt;=DATE(2026,8,1),Table2[[#This Row],[Start Date]]&lt;=DATE(2026,8,31)),"August",""))))</f>
        <v>August</v>
      </c>
      <c r="P76" s="16" t="str">
        <f>IF(AND(Table2[[#This Row],[End Date]]&gt;=DATE(2024,9,1),Table2[[#This Row],[Start Date]]&lt;=DATE(2024,9,30)),"September",IF(AND(Table2[[#This Row],[End Date]]&gt;=DATE(2023,9,1),Table2[[#This Row],[Start Date]]&lt;=DATE(2023,9,30)),"September",IF(AND(Table2[[#This Row],[End Date]]&gt;=DATE(2025,9,1),Table2[[#This Row],[Start Date]]&lt;=DATE(2025,9,30)),"September",IF(AND(Table2[[#This Row],[End Date]]&gt;=DATE(2026,9,1),Table2[[#This Row],[Start Date]]&lt;=DATE(2026,9,30)),"September",""))))</f>
        <v>September</v>
      </c>
      <c r="Q76" s="16" t="str">
        <f>IF(AND(Table2[[#This Row],[End Date]]&gt;=DATE(2024,10,1),Table2[[#This Row],[Start Date]]&lt;=DATE(2024,10,31)),"October",IF(AND(Table2[[#This Row],[End Date]]&gt;=DATE(2023,10,1),Table2[[#This Row],[Start Date]]&lt;=DATE(2023,10,31)),"October",IF(AND(Table2[[#This Row],[End Date]]&gt;=DATE(2025,10,1),Table2[[#This Row],[Start Date]]&lt;=DATE(2025,10,31)),"October",IF(AND(Table2[[#This Row],[End Date]]&gt;=DATE(2026,10,1),Table2[[#This Row],[Start Date]]&lt;=DATE(2026,10,31)),"October",""))))</f>
        <v>October</v>
      </c>
      <c r="R76" s="16" t="str">
        <f>IF(AND(Table2[[#This Row],[End Date]]&gt;=DATE(2024,11,1),Table2[[#This Row],[Start Date]]&lt;=DATE(2024,11,30)),"November",IF(AND(Table2[[#This Row],[End Date]]&gt;=DATE(2023,11,1),Table2[[#This Row],[Start Date]]&lt;=DATE(2023,11,30)),"November",IF(AND(Table2[[#This Row],[End Date]]&gt;=DATE(2025,11,1),Table2[[#This Row],[Start Date]]&lt;=DATE(2025,11,30)),"November",IF(AND(Table2[[#This Row],[End Date]]&gt;=DATE(2026,11,1),Table2[[#This Row],[Start Date]]&lt;=DATE(2026,11,30)),"November",""))))</f>
        <v>November</v>
      </c>
      <c r="S76" s="16" t="str">
        <f>IF(AND(Table2[[#This Row],[End Date]]&gt;=DATE(2024,12,1),Table2[[#This Row],[Start Date]]&lt;=DATE(2024,12,31)),"December",IF(AND(Table2[[#This Row],[End Date]]&gt;=DATE(2023,12,1),Table2[[#This Row],[Start Date]]&lt;=DATE(2023,12,31)),"December",IF(AND(Table2[[#This Row],[End Date]]&gt;=DATE(2025,12,1),Table2[[#This Row],[Start Date]]&lt;=DATE(2025,12,31)),"December",IF(AND(Table2[[#This Row],[End Date]]&gt;=DATE(2026,12,1),Table2[[#This Row],[Start Date]]&lt;=DATE(2026,12,31)),"December",""))))</f>
        <v>December</v>
      </c>
    </row>
    <row r="77" spans="1:19" ht="47.15" customHeight="1" x14ac:dyDescent="0.35">
      <c r="A77" s="29" t="s">
        <v>39</v>
      </c>
      <c r="B77" s="9" t="s">
        <v>160</v>
      </c>
      <c r="C77" s="31" t="s">
        <v>34</v>
      </c>
      <c r="D77" s="32" t="s">
        <v>161</v>
      </c>
      <c r="E77" s="13"/>
      <c r="F77" s="14">
        <v>45703</v>
      </c>
      <c r="G77" s="14">
        <v>45869</v>
      </c>
      <c r="H77" s="16" t="str">
        <f>IF(AND(Table2[[#This Row],[End Date]]&gt;=DATE(2024,1,1),Table2[[#This Row],[Start Date]]&lt;=DATE(2024,1,31)),"January",IF(AND(Table2[[#This Row],[End Date]]&gt;=DATE(2023,1,1),Table2[[#This Row],[Start Date]]&lt;=DATE(2023,1,31)),"January",IF(AND(Table2[[#This Row],[End Date]]&gt;=DATE(2025,1,1),Table2[[#This Row],[Start Date]]&lt;=DATE(2025,1,31)),"January",IF(AND(Table2[[#This Row],[End Date]]&gt;=DATE(2026,1,1),Table2[[#This Row],[Start Date]]&lt;=DATE(2026,1,31)),"January",""))))</f>
        <v/>
      </c>
      <c r="I77" s="16" t="str">
        <f>IF(AND(Table2[[#This Row],[End Date]]&gt;=DATE(2024,2,1),Table2[[#This Row],[Start Date]]&lt;=DATE(2024,2,29)),"February",IF(AND(Table2[[#This Row],[End Date]]&gt;=DATE(2023,2,1),Table2[[#This Row],[Start Date]]&lt;=DATE(2023,2,28)),"February",IF(AND(Table2[[#This Row],[End Date]]&gt;=DATE(2025,2,1),Table2[[#This Row],[Start Date]]&lt;=DATE(2025,2,28)),"February",IF(AND(Table2[[#This Row],[End Date]]&gt;=DATE(2026,2,1),Table2[[#This Row],[Start Date]]&lt;=DATE(2026,2,28)),"February",""))))</f>
        <v>February</v>
      </c>
      <c r="J77" s="16" t="str">
        <f>IF(AND(Table2[[#This Row],[End Date]]&gt;=DATE(2024,3,1),Table2[[#This Row],[Start Date]]&lt;=DATE(2024,3,31)),"March",IF(AND(Table2[[#This Row],[End Date]]&gt;=DATE(2023,3,1),Table2[[#This Row],[Start Date]]&lt;=DATE(2023,3,31)),"March",IF(AND(Table2[[#This Row],[End Date]]&gt;=DATE(2025,3,1),Table2[[#This Row],[Start Date]]&lt;=DATE(2025,3,31)),"March",IF(AND(Table2[[#This Row],[End Date]]&gt;=DATE(2026,3,1),Table2[[#This Row],[Start Date]]&lt;=DATE(2026,3,31)),"March",""))))</f>
        <v>March</v>
      </c>
      <c r="K77" s="16" t="str">
        <f>IF(AND(Table2[[#This Row],[End Date]]&gt;=DATE(2024,4,1),Table2[[#This Row],[Start Date]]&lt;=DATE(2024,4,30)),"April",IF(AND(Table2[[#This Row],[End Date]]&gt;=DATE(2023,4,1),Table2[[#This Row],[Start Date]]&lt;=DATE(2023,4,30)),"April",IF(AND(Table2[[#This Row],[End Date]]&gt;=DATE(2025,4,1),Table2[[#This Row],[Start Date]]&lt;=DATE(2025,4,30)),"April",IF(AND(Table2[[#This Row],[End Date]]&gt;=DATE(2026,4,1),Table2[[#This Row],[Start Date]]&lt;=DATE(2026,4,30)),"April",""))))</f>
        <v>April</v>
      </c>
      <c r="L77" s="16" t="str">
        <f>IF(AND(Table2[[#This Row],[End Date]]&gt;=DATE(2024,5,1),Table2[[#This Row],[Start Date]]&lt;=DATE(2024,5,31)),"May",IF(AND(Table2[[#This Row],[End Date]]&gt;=DATE(2023,5,1),Table2[[#This Row],[Start Date]]&lt;=DATE(2023,5,31)),"May",IF(AND(Table2[[#This Row],[End Date]]&gt;=DATE(2025,5,1),Table2[[#This Row],[Start Date]]&lt;=DATE(2025,5,31)),"May",IF(AND(Table2[[#This Row],[End Date]]&gt;=DATE(2026,5,1),Table2[[#This Row],[Start Date]]&lt;=DATE(2026,5,31)),"May",""))))</f>
        <v>May</v>
      </c>
      <c r="M77" s="16" t="str">
        <f>IF(AND(Table2[[#This Row],[End Date]]&gt;=DATE(2024,6,1),Table2[[#This Row],[Start Date]]&lt;=DATE(2024,6,30)),"June",IF(AND(Table2[[#This Row],[End Date]]&gt;=DATE(2023,6,1),Table2[[#This Row],[Start Date]]&lt;=DATE(2023,6,30)),"June",IF(AND(Table2[[#This Row],[End Date]]&gt;=DATE(2025,6,1),Table2[[#This Row],[Start Date]]&lt;=DATE(2025,6,30)),"June",IF(AND(Table2[[#This Row],[End Date]]&gt;=DATE(2026,6,1),Table2[[#This Row],[Start Date]]&lt;=DATE(2026,6,30)),"June",""))))</f>
        <v>June</v>
      </c>
      <c r="N77" s="16" t="str">
        <f>IF(AND(Table2[[#This Row],[End Date]]&gt;=DATE(2024,7,1),Table2[[#This Row],[Start Date]]&lt;=DATE(2024,7,31)),"July",IF(AND(Table2[[#This Row],[End Date]]&gt;=DATE(2023,7,1),Table2[[#This Row],[Start Date]]&lt;=DATE(2023,7,31)),"July",IF(AND(Table2[[#This Row],[End Date]]&gt;=DATE(2025,7,1),Table2[[#This Row],[Start Date]]&lt;=DATE(2025,7,31)),"July",IF(AND(Table2[[#This Row],[End Date]]&gt;=DATE(2026,7,1),Table2[[#This Row],[Start Date]]&lt;=DATE(2026,7,31)),"July",""))))</f>
        <v>July</v>
      </c>
      <c r="O77" s="16" t="str">
        <f>IF(AND(Table2[[#This Row],[End Date]]&gt;=DATE(2024,8,1),Table2[[#This Row],[Start Date]]&lt;=DATE(2024,8,31)),"August",IF(AND(Table2[[#This Row],[End Date]]&gt;=DATE(2023,8,1),Table2[[#This Row],[Start Date]]&lt;=DATE(2023,8,31)),"August",IF(AND(Table2[[#This Row],[End Date]]&gt;=DATE(2025,8,1),Table2[[#This Row],[Start Date]]&lt;=DATE(2025,8,31)),"August",IF(AND(Table2[[#This Row],[End Date]]&gt;=DATE(2026,8,1),Table2[[#This Row],[Start Date]]&lt;=DATE(2026,8,31)),"August",""))))</f>
        <v/>
      </c>
      <c r="P77" s="16" t="str">
        <f>IF(AND(Table2[[#This Row],[End Date]]&gt;=DATE(2024,9,1),Table2[[#This Row],[Start Date]]&lt;=DATE(2024,9,30)),"September",IF(AND(Table2[[#This Row],[End Date]]&gt;=DATE(2023,9,1),Table2[[#This Row],[Start Date]]&lt;=DATE(2023,9,30)),"September",IF(AND(Table2[[#This Row],[End Date]]&gt;=DATE(2025,9,1),Table2[[#This Row],[Start Date]]&lt;=DATE(2025,9,30)),"September",IF(AND(Table2[[#This Row],[End Date]]&gt;=DATE(2026,9,1),Table2[[#This Row],[Start Date]]&lt;=DATE(2026,9,30)),"September",""))))</f>
        <v/>
      </c>
      <c r="Q77" s="16" t="str">
        <f>IF(AND(Table2[[#This Row],[End Date]]&gt;=DATE(2024,10,1),Table2[[#This Row],[Start Date]]&lt;=DATE(2024,10,31)),"October",IF(AND(Table2[[#This Row],[End Date]]&gt;=DATE(2023,10,1),Table2[[#This Row],[Start Date]]&lt;=DATE(2023,10,31)),"October",IF(AND(Table2[[#This Row],[End Date]]&gt;=DATE(2025,10,1),Table2[[#This Row],[Start Date]]&lt;=DATE(2025,10,31)),"October",IF(AND(Table2[[#This Row],[End Date]]&gt;=DATE(2026,10,1),Table2[[#This Row],[Start Date]]&lt;=DATE(2026,10,31)),"October",""))))</f>
        <v/>
      </c>
      <c r="R77" s="16" t="str">
        <f>IF(AND(Table2[[#This Row],[End Date]]&gt;=DATE(2024,11,1),Table2[[#This Row],[Start Date]]&lt;=DATE(2024,11,30)),"November",IF(AND(Table2[[#This Row],[End Date]]&gt;=DATE(2023,11,1),Table2[[#This Row],[Start Date]]&lt;=DATE(2023,11,30)),"November",IF(AND(Table2[[#This Row],[End Date]]&gt;=DATE(2025,11,1),Table2[[#This Row],[Start Date]]&lt;=DATE(2025,11,30)),"November",IF(AND(Table2[[#This Row],[End Date]]&gt;=DATE(2026,11,1),Table2[[#This Row],[Start Date]]&lt;=DATE(2026,11,30)),"November",""))))</f>
        <v/>
      </c>
      <c r="S77" s="16" t="str">
        <f>IF(AND(Table2[[#This Row],[End Date]]&gt;=DATE(2024,12,1),Table2[[#This Row],[Start Date]]&lt;=DATE(2024,12,31)),"December",IF(AND(Table2[[#This Row],[End Date]]&gt;=DATE(2023,12,1),Table2[[#This Row],[Start Date]]&lt;=DATE(2023,12,31)),"December",IF(AND(Table2[[#This Row],[End Date]]&gt;=DATE(2025,12,1),Table2[[#This Row],[Start Date]]&lt;=DATE(2025,12,31)),"December",IF(AND(Table2[[#This Row],[End Date]]&gt;=DATE(2026,12,1),Table2[[#This Row],[Start Date]]&lt;=DATE(2026,12,31)),"December",""))))</f>
        <v/>
      </c>
    </row>
    <row r="78" spans="1:19" ht="47.15" customHeight="1" x14ac:dyDescent="0.35">
      <c r="A78" s="29" t="s">
        <v>30</v>
      </c>
      <c r="B78" s="9" t="s">
        <v>162</v>
      </c>
      <c r="C78" s="31" t="s">
        <v>44</v>
      </c>
      <c r="D78" s="32" t="s">
        <v>163</v>
      </c>
      <c r="E78" s="13"/>
      <c r="F78" s="14">
        <v>45703</v>
      </c>
      <c r="G78" s="14">
        <v>45930</v>
      </c>
      <c r="H78" s="16" t="str">
        <f>IF(AND(Table2[[#This Row],[End Date]]&gt;=DATE(2024,1,1),Table2[[#This Row],[Start Date]]&lt;=DATE(2024,1,31)),"January",IF(AND(Table2[[#This Row],[End Date]]&gt;=DATE(2023,1,1),Table2[[#This Row],[Start Date]]&lt;=DATE(2023,1,31)),"January",IF(AND(Table2[[#This Row],[End Date]]&gt;=DATE(2025,1,1),Table2[[#This Row],[Start Date]]&lt;=DATE(2025,1,31)),"January",IF(AND(Table2[[#This Row],[End Date]]&gt;=DATE(2026,1,1),Table2[[#This Row],[Start Date]]&lt;=DATE(2026,1,31)),"January",""))))</f>
        <v/>
      </c>
      <c r="I78" s="16" t="str">
        <f>IF(AND(Table2[[#This Row],[End Date]]&gt;=DATE(2024,2,1),Table2[[#This Row],[Start Date]]&lt;=DATE(2024,2,29)),"February",IF(AND(Table2[[#This Row],[End Date]]&gt;=DATE(2023,2,1),Table2[[#This Row],[Start Date]]&lt;=DATE(2023,2,28)),"February",IF(AND(Table2[[#This Row],[End Date]]&gt;=DATE(2025,2,1),Table2[[#This Row],[Start Date]]&lt;=DATE(2025,2,28)),"February",IF(AND(Table2[[#This Row],[End Date]]&gt;=DATE(2026,2,1),Table2[[#This Row],[Start Date]]&lt;=DATE(2026,2,28)),"February",""))))</f>
        <v>February</v>
      </c>
      <c r="J78" s="16" t="str">
        <f>IF(AND(Table2[[#This Row],[End Date]]&gt;=DATE(2024,3,1),Table2[[#This Row],[Start Date]]&lt;=DATE(2024,3,31)),"March",IF(AND(Table2[[#This Row],[End Date]]&gt;=DATE(2023,3,1),Table2[[#This Row],[Start Date]]&lt;=DATE(2023,3,31)),"March",IF(AND(Table2[[#This Row],[End Date]]&gt;=DATE(2025,3,1),Table2[[#This Row],[Start Date]]&lt;=DATE(2025,3,31)),"March",IF(AND(Table2[[#This Row],[End Date]]&gt;=DATE(2026,3,1),Table2[[#This Row],[Start Date]]&lt;=DATE(2026,3,31)),"March",""))))</f>
        <v>March</v>
      </c>
      <c r="K78" s="16" t="str">
        <f>IF(AND(Table2[[#This Row],[End Date]]&gt;=DATE(2024,4,1),Table2[[#This Row],[Start Date]]&lt;=DATE(2024,4,30)),"April",IF(AND(Table2[[#This Row],[End Date]]&gt;=DATE(2023,4,1),Table2[[#This Row],[Start Date]]&lt;=DATE(2023,4,30)),"April",IF(AND(Table2[[#This Row],[End Date]]&gt;=DATE(2025,4,1),Table2[[#This Row],[Start Date]]&lt;=DATE(2025,4,30)),"April",IF(AND(Table2[[#This Row],[End Date]]&gt;=DATE(2026,4,1),Table2[[#This Row],[Start Date]]&lt;=DATE(2026,4,30)),"April",""))))</f>
        <v>April</v>
      </c>
      <c r="L78" s="16" t="str">
        <f>IF(AND(Table2[[#This Row],[End Date]]&gt;=DATE(2024,5,1),Table2[[#This Row],[Start Date]]&lt;=DATE(2024,5,31)),"May",IF(AND(Table2[[#This Row],[End Date]]&gt;=DATE(2023,5,1),Table2[[#This Row],[Start Date]]&lt;=DATE(2023,5,31)),"May",IF(AND(Table2[[#This Row],[End Date]]&gt;=DATE(2025,5,1),Table2[[#This Row],[Start Date]]&lt;=DATE(2025,5,31)),"May",IF(AND(Table2[[#This Row],[End Date]]&gt;=DATE(2026,5,1),Table2[[#This Row],[Start Date]]&lt;=DATE(2026,5,31)),"May",""))))</f>
        <v>May</v>
      </c>
      <c r="M78" s="16" t="str">
        <f>IF(AND(Table2[[#This Row],[End Date]]&gt;=DATE(2024,6,1),Table2[[#This Row],[Start Date]]&lt;=DATE(2024,6,30)),"June",IF(AND(Table2[[#This Row],[End Date]]&gt;=DATE(2023,6,1),Table2[[#This Row],[Start Date]]&lt;=DATE(2023,6,30)),"June",IF(AND(Table2[[#This Row],[End Date]]&gt;=DATE(2025,6,1),Table2[[#This Row],[Start Date]]&lt;=DATE(2025,6,30)),"June",IF(AND(Table2[[#This Row],[End Date]]&gt;=DATE(2026,6,1),Table2[[#This Row],[Start Date]]&lt;=DATE(2026,6,30)),"June",""))))</f>
        <v>June</v>
      </c>
      <c r="N78" s="16" t="str">
        <f>IF(AND(Table2[[#This Row],[End Date]]&gt;=DATE(2024,7,1),Table2[[#This Row],[Start Date]]&lt;=DATE(2024,7,31)),"July",IF(AND(Table2[[#This Row],[End Date]]&gt;=DATE(2023,7,1),Table2[[#This Row],[Start Date]]&lt;=DATE(2023,7,31)),"July",IF(AND(Table2[[#This Row],[End Date]]&gt;=DATE(2025,7,1),Table2[[#This Row],[Start Date]]&lt;=DATE(2025,7,31)),"July",IF(AND(Table2[[#This Row],[End Date]]&gt;=DATE(2026,7,1),Table2[[#This Row],[Start Date]]&lt;=DATE(2026,7,31)),"July",""))))</f>
        <v>July</v>
      </c>
      <c r="O78" s="16" t="str">
        <f>IF(AND(Table2[[#This Row],[End Date]]&gt;=DATE(2024,8,1),Table2[[#This Row],[Start Date]]&lt;=DATE(2024,8,31)),"August",IF(AND(Table2[[#This Row],[End Date]]&gt;=DATE(2023,8,1),Table2[[#This Row],[Start Date]]&lt;=DATE(2023,8,31)),"August",IF(AND(Table2[[#This Row],[End Date]]&gt;=DATE(2025,8,1),Table2[[#This Row],[Start Date]]&lt;=DATE(2025,8,31)),"August",IF(AND(Table2[[#This Row],[End Date]]&gt;=DATE(2026,8,1),Table2[[#This Row],[Start Date]]&lt;=DATE(2026,8,31)),"August",""))))</f>
        <v>August</v>
      </c>
      <c r="P78" s="16" t="str">
        <f>IF(AND(Table2[[#This Row],[End Date]]&gt;=DATE(2024,9,1),Table2[[#This Row],[Start Date]]&lt;=DATE(2024,9,30)),"September",IF(AND(Table2[[#This Row],[End Date]]&gt;=DATE(2023,9,1),Table2[[#This Row],[Start Date]]&lt;=DATE(2023,9,30)),"September",IF(AND(Table2[[#This Row],[End Date]]&gt;=DATE(2025,9,1),Table2[[#This Row],[Start Date]]&lt;=DATE(2025,9,30)),"September",IF(AND(Table2[[#This Row],[End Date]]&gt;=DATE(2026,9,1),Table2[[#This Row],[Start Date]]&lt;=DATE(2026,9,30)),"September",""))))</f>
        <v>September</v>
      </c>
      <c r="Q78" s="16" t="str">
        <f>IF(AND(Table2[[#This Row],[End Date]]&gt;=DATE(2024,10,1),Table2[[#This Row],[Start Date]]&lt;=DATE(2024,10,31)),"October",IF(AND(Table2[[#This Row],[End Date]]&gt;=DATE(2023,10,1),Table2[[#This Row],[Start Date]]&lt;=DATE(2023,10,31)),"October",IF(AND(Table2[[#This Row],[End Date]]&gt;=DATE(2025,10,1),Table2[[#This Row],[Start Date]]&lt;=DATE(2025,10,31)),"October",IF(AND(Table2[[#This Row],[End Date]]&gt;=DATE(2026,10,1),Table2[[#This Row],[Start Date]]&lt;=DATE(2026,10,31)),"October",""))))</f>
        <v/>
      </c>
      <c r="R78" s="16" t="str">
        <f>IF(AND(Table2[[#This Row],[End Date]]&gt;=DATE(2024,11,1),Table2[[#This Row],[Start Date]]&lt;=DATE(2024,11,30)),"November",IF(AND(Table2[[#This Row],[End Date]]&gt;=DATE(2023,11,1),Table2[[#This Row],[Start Date]]&lt;=DATE(2023,11,30)),"November",IF(AND(Table2[[#This Row],[End Date]]&gt;=DATE(2025,11,1),Table2[[#This Row],[Start Date]]&lt;=DATE(2025,11,30)),"November",IF(AND(Table2[[#This Row],[End Date]]&gt;=DATE(2026,11,1),Table2[[#This Row],[Start Date]]&lt;=DATE(2026,11,30)),"November",""))))</f>
        <v/>
      </c>
      <c r="S78" s="16" t="str">
        <f>IF(AND(Table2[[#This Row],[End Date]]&gt;=DATE(2024,12,1),Table2[[#This Row],[Start Date]]&lt;=DATE(2024,12,31)),"December",IF(AND(Table2[[#This Row],[End Date]]&gt;=DATE(2023,12,1),Table2[[#This Row],[Start Date]]&lt;=DATE(2023,12,31)),"December",IF(AND(Table2[[#This Row],[End Date]]&gt;=DATE(2025,12,1),Table2[[#This Row],[Start Date]]&lt;=DATE(2025,12,31)),"December",IF(AND(Table2[[#This Row],[End Date]]&gt;=DATE(2026,12,1),Table2[[#This Row],[Start Date]]&lt;=DATE(2026,12,31)),"December",""))))</f>
        <v/>
      </c>
    </row>
    <row r="79" spans="1:19" ht="47.15" customHeight="1" x14ac:dyDescent="0.35">
      <c r="A79" s="29" t="s">
        <v>36</v>
      </c>
      <c r="B79" s="9" t="s">
        <v>164</v>
      </c>
      <c r="C79" s="31" t="s">
        <v>44</v>
      </c>
      <c r="D79" s="33" t="s">
        <v>165</v>
      </c>
      <c r="E79" s="9"/>
      <c r="F79" s="14">
        <v>45717</v>
      </c>
      <c r="G79" s="14">
        <v>45777</v>
      </c>
      <c r="H79" s="16" t="str">
        <f>IF(AND(Table2[[#This Row],[End Date]]&gt;=DATE(2024,1,1),Table2[[#This Row],[Start Date]]&lt;=DATE(2024,1,31)),"January",IF(AND(Table2[[#This Row],[End Date]]&gt;=DATE(2023,1,1),Table2[[#This Row],[Start Date]]&lt;=DATE(2023,1,31)),"January",IF(AND(Table2[[#This Row],[End Date]]&gt;=DATE(2025,1,1),Table2[[#This Row],[Start Date]]&lt;=DATE(2025,1,31)),"January",IF(AND(Table2[[#This Row],[End Date]]&gt;=DATE(2026,1,1),Table2[[#This Row],[Start Date]]&lt;=DATE(2026,1,31)),"January",""))))</f>
        <v/>
      </c>
      <c r="I79" s="16" t="str">
        <f>IF(AND(Table2[[#This Row],[End Date]]&gt;=DATE(2024,2,1),Table2[[#This Row],[Start Date]]&lt;=DATE(2024,2,29)),"February",IF(AND(Table2[[#This Row],[End Date]]&gt;=DATE(2023,2,1),Table2[[#This Row],[Start Date]]&lt;=DATE(2023,2,28)),"February",IF(AND(Table2[[#This Row],[End Date]]&gt;=DATE(2025,2,1),Table2[[#This Row],[Start Date]]&lt;=DATE(2025,2,28)),"February",IF(AND(Table2[[#This Row],[End Date]]&gt;=DATE(2026,2,1),Table2[[#This Row],[Start Date]]&lt;=DATE(2026,2,28)),"February",""))))</f>
        <v/>
      </c>
      <c r="J79" s="16" t="str">
        <f>IF(AND(Table2[[#This Row],[End Date]]&gt;=DATE(2024,3,1),Table2[[#This Row],[Start Date]]&lt;=DATE(2024,3,31)),"March",IF(AND(Table2[[#This Row],[End Date]]&gt;=DATE(2023,3,1),Table2[[#This Row],[Start Date]]&lt;=DATE(2023,3,31)),"March",IF(AND(Table2[[#This Row],[End Date]]&gt;=DATE(2025,3,1),Table2[[#This Row],[Start Date]]&lt;=DATE(2025,3,31)),"March",IF(AND(Table2[[#This Row],[End Date]]&gt;=DATE(2026,3,1),Table2[[#This Row],[Start Date]]&lt;=DATE(2026,3,31)),"March",""))))</f>
        <v>March</v>
      </c>
      <c r="K79" s="16" t="str">
        <f>IF(AND(Table2[[#This Row],[End Date]]&gt;=DATE(2024,4,1),Table2[[#This Row],[Start Date]]&lt;=DATE(2024,4,30)),"April",IF(AND(Table2[[#This Row],[End Date]]&gt;=DATE(2023,4,1),Table2[[#This Row],[Start Date]]&lt;=DATE(2023,4,30)),"April",IF(AND(Table2[[#This Row],[End Date]]&gt;=DATE(2025,4,1),Table2[[#This Row],[Start Date]]&lt;=DATE(2025,4,30)),"April",IF(AND(Table2[[#This Row],[End Date]]&gt;=DATE(2026,4,1),Table2[[#This Row],[Start Date]]&lt;=DATE(2026,4,30)),"April",""))))</f>
        <v>April</v>
      </c>
      <c r="L79" s="16" t="str">
        <f>IF(AND(Table2[[#This Row],[End Date]]&gt;=DATE(2024,5,1),Table2[[#This Row],[Start Date]]&lt;=DATE(2024,5,31)),"May",IF(AND(Table2[[#This Row],[End Date]]&gt;=DATE(2023,5,1),Table2[[#This Row],[Start Date]]&lt;=DATE(2023,5,31)),"May",IF(AND(Table2[[#This Row],[End Date]]&gt;=DATE(2025,5,1),Table2[[#This Row],[Start Date]]&lt;=DATE(2025,5,31)),"May",IF(AND(Table2[[#This Row],[End Date]]&gt;=DATE(2026,5,1),Table2[[#This Row],[Start Date]]&lt;=DATE(2026,5,31)),"May",""))))</f>
        <v/>
      </c>
      <c r="M79" s="16" t="str">
        <f>IF(AND(Table2[[#This Row],[End Date]]&gt;=DATE(2024,6,1),Table2[[#This Row],[Start Date]]&lt;=DATE(2024,6,30)),"June",IF(AND(Table2[[#This Row],[End Date]]&gt;=DATE(2023,6,1),Table2[[#This Row],[Start Date]]&lt;=DATE(2023,6,30)),"June",IF(AND(Table2[[#This Row],[End Date]]&gt;=DATE(2025,6,1),Table2[[#This Row],[Start Date]]&lt;=DATE(2025,6,30)),"June",IF(AND(Table2[[#This Row],[End Date]]&gt;=DATE(2026,6,1),Table2[[#This Row],[Start Date]]&lt;=DATE(2026,6,30)),"June",""))))</f>
        <v/>
      </c>
      <c r="N79" s="16" t="str">
        <f>IF(AND(Table2[[#This Row],[End Date]]&gt;=DATE(2024,7,1),Table2[[#This Row],[Start Date]]&lt;=DATE(2024,7,31)),"July",IF(AND(Table2[[#This Row],[End Date]]&gt;=DATE(2023,7,1),Table2[[#This Row],[Start Date]]&lt;=DATE(2023,7,31)),"July",IF(AND(Table2[[#This Row],[End Date]]&gt;=DATE(2025,7,1),Table2[[#This Row],[Start Date]]&lt;=DATE(2025,7,31)),"July",IF(AND(Table2[[#This Row],[End Date]]&gt;=DATE(2026,7,1),Table2[[#This Row],[Start Date]]&lt;=DATE(2026,7,31)),"July",""))))</f>
        <v/>
      </c>
      <c r="O79" s="16" t="str">
        <f>IF(AND(Table2[[#This Row],[End Date]]&gt;=DATE(2024,8,1),Table2[[#This Row],[Start Date]]&lt;=DATE(2024,8,31)),"August",IF(AND(Table2[[#This Row],[End Date]]&gt;=DATE(2023,8,1),Table2[[#This Row],[Start Date]]&lt;=DATE(2023,8,31)),"August",IF(AND(Table2[[#This Row],[End Date]]&gt;=DATE(2025,8,1),Table2[[#This Row],[Start Date]]&lt;=DATE(2025,8,31)),"August",IF(AND(Table2[[#This Row],[End Date]]&gt;=DATE(2026,8,1),Table2[[#This Row],[Start Date]]&lt;=DATE(2026,8,31)),"August",""))))</f>
        <v/>
      </c>
      <c r="P79" s="16" t="str">
        <f>IF(AND(Table2[[#This Row],[End Date]]&gt;=DATE(2024,9,1),Table2[[#This Row],[Start Date]]&lt;=DATE(2024,9,30)),"September",IF(AND(Table2[[#This Row],[End Date]]&gt;=DATE(2023,9,1),Table2[[#This Row],[Start Date]]&lt;=DATE(2023,9,30)),"September",IF(AND(Table2[[#This Row],[End Date]]&gt;=DATE(2025,9,1),Table2[[#This Row],[Start Date]]&lt;=DATE(2025,9,30)),"September",IF(AND(Table2[[#This Row],[End Date]]&gt;=DATE(2026,9,1),Table2[[#This Row],[Start Date]]&lt;=DATE(2026,9,30)),"September",""))))</f>
        <v/>
      </c>
      <c r="Q79" s="16" t="str">
        <f>IF(AND(Table2[[#This Row],[End Date]]&gt;=DATE(2024,10,1),Table2[[#This Row],[Start Date]]&lt;=DATE(2024,10,31)),"October",IF(AND(Table2[[#This Row],[End Date]]&gt;=DATE(2023,10,1),Table2[[#This Row],[Start Date]]&lt;=DATE(2023,10,31)),"October",IF(AND(Table2[[#This Row],[End Date]]&gt;=DATE(2025,10,1),Table2[[#This Row],[Start Date]]&lt;=DATE(2025,10,31)),"October",IF(AND(Table2[[#This Row],[End Date]]&gt;=DATE(2026,10,1),Table2[[#This Row],[Start Date]]&lt;=DATE(2026,10,31)),"October",""))))</f>
        <v/>
      </c>
      <c r="R79" s="16" t="str">
        <f>IF(AND(Table2[[#This Row],[End Date]]&gt;=DATE(2024,11,1),Table2[[#This Row],[Start Date]]&lt;=DATE(2024,11,30)),"November",IF(AND(Table2[[#This Row],[End Date]]&gt;=DATE(2023,11,1),Table2[[#This Row],[Start Date]]&lt;=DATE(2023,11,30)),"November",IF(AND(Table2[[#This Row],[End Date]]&gt;=DATE(2025,11,1),Table2[[#This Row],[Start Date]]&lt;=DATE(2025,11,30)),"November",IF(AND(Table2[[#This Row],[End Date]]&gt;=DATE(2026,11,1),Table2[[#This Row],[Start Date]]&lt;=DATE(2026,11,30)),"November",""))))</f>
        <v/>
      </c>
      <c r="S79" s="16" t="str">
        <f>IF(AND(Table2[[#This Row],[End Date]]&gt;=DATE(2024,12,1),Table2[[#This Row],[Start Date]]&lt;=DATE(2024,12,31)),"December",IF(AND(Table2[[#This Row],[End Date]]&gt;=DATE(2023,12,1),Table2[[#This Row],[Start Date]]&lt;=DATE(2023,12,31)),"December",IF(AND(Table2[[#This Row],[End Date]]&gt;=DATE(2025,12,1),Table2[[#This Row],[Start Date]]&lt;=DATE(2025,12,31)),"December",IF(AND(Table2[[#This Row],[End Date]]&gt;=DATE(2026,12,1),Table2[[#This Row],[Start Date]]&lt;=DATE(2026,12,31)),"December",""))))</f>
        <v/>
      </c>
    </row>
    <row r="80" spans="1:19" ht="47.15" customHeight="1" x14ac:dyDescent="0.35">
      <c r="A80" s="29" t="s">
        <v>36</v>
      </c>
      <c r="B80" s="9" t="s">
        <v>166</v>
      </c>
      <c r="C80" s="31" t="s">
        <v>34</v>
      </c>
      <c r="D80" s="32" t="s">
        <v>63</v>
      </c>
      <c r="E80" s="13"/>
      <c r="F80" s="14">
        <v>45717</v>
      </c>
      <c r="G80" s="14">
        <v>45838</v>
      </c>
      <c r="H80" s="16" t="str">
        <f>IF(AND(Table2[[#This Row],[End Date]]&gt;=DATE(2024,1,1),Table2[[#This Row],[Start Date]]&lt;=DATE(2024,1,31)),"January",IF(AND(Table2[[#This Row],[End Date]]&gt;=DATE(2023,1,1),Table2[[#This Row],[Start Date]]&lt;=DATE(2023,1,31)),"January",IF(AND(Table2[[#This Row],[End Date]]&gt;=DATE(2025,1,1),Table2[[#This Row],[Start Date]]&lt;=DATE(2025,1,31)),"January",IF(AND(Table2[[#This Row],[End Date]]&gt;=DATE(2026,1,1),Table2[[#This Row],[Start Date]]&lt;=DATE(2026,1,31)),"January",""))))</f>
        <v/>
      </c>
      <c r="I80" s="16" t="str">
        <f>IF(AND(Table2[[#This Row],[End Date]]&gt;=DATE(2024,2,1),Table2[[#This Row],[Start Date]]&lt;=DATE(2024,2,29)),"February",IF(AND(Table2[[#This Row],[End Date]]&gt;=DATE(2023,2,1),Table2[[#This Row],[Start Date]]&lt;=DATE(2023,2,28)),"February",IF(AND(Table2[[#This Row],[End Date]]&gt;=DATE(2025,2,1),Table2[[#This Row],[Start Date]]&lt;=DATE(2025,2,28)),"February",IF(AND(Table2[[#This Row],[End Date]]&gt;=DATE(2026,2,1),Table2[[#This Row],[Start Date]]&lt;=DATE(2026,2,28)),"February",""))))</f>
        <v/>
      </c>
      <c r="J80" s="16" t="str">
        <f>IF(AND(Table2[[#This Row],[End Date]]&gt;=DATE(2024,3,1),Table2[[#This Row],[Start Date]]&lt;=DATE(2024,3,31)),"March",IF(AND(Table2[[#This Row],[End Date]]&gt;=DATE(2023,3,1),Table2[[#This Row],[Start Date]]&lt;=DATE(2023,3,31)),"March",IF(AND(Table2[[#This Row],[End Date]]&gt;=DATE(2025,3,1),Table2[[#This Row],[Start Date]]&lt;=DATE(2025,3,31)),"March",IF(AND(Table2[[#This Row],[End Date]]&gt;=DATE(2026,3,1),Table2[[#This Row],[Start Date]]&lt;=DATE(2026,3,31)),"March",""))))</f>
        <v>March</v>
      </c>
      <c r="K80" s="16" t="str">
        <f>IF(AND(Table2[[#This Row],[End Date]]&gt;=DATE(2024,4,1),Table2[[#This Row],[Start Date]]&lt;=DATE(2024,4,30)),"April",IF(AND(Table2[[#This Row],[End Date]]&gt;=DATE(2023,4,1),Table2[[#This Row],[Start Date]]&lt;=DATE(2023,4,30)),"April",IF(AND(Table2[[#This Row],[End Date]]&gt;=DATE(2025,4,1),Table2[[#This Row],[Start Date]]&lt;=DATE(2025,4,30)),"April",IF(AND(Table2[[#This Row],[End Date]]&gt;=DATE(2026,4,1),Table2[[#This Row],[Start Date]]&lt;=DATE(2026,4,30)),"April",""))))</f>
        <v>April</v>
      </c>
      <c r="L80" s="16" t="str">
        <f>IF(AND(Table2[[#This Row],[End Date]]&gt;=DATE(2024,5,1),Table2[[#This Row],[Start Date]]&lt;=DATE(2024,5,31)),"May",IF(AND(Table2[[#This Row],[End Date]]&gt;=DATE(2023,5,1),Table2[[#This Row],[Start Date]]&lt;=DATE(2023,5,31)),"May",IF(AND(Table2[[#This Row],[End Date]]&gt;=DATE(2025,5,1),Table2[[#This Row],[Start Date]]&lt;=DATE(2025,5,31)),"May",IF(AND(Table2[[#This Row],[End Date]]&gt;=DATE(2026,5,1),Table2[[#This Row],[Start Date]]&lt;=DATE(2026,5,31)),"May",""))))</f>
        <v>May</v>
      </c>
      <c r="M80" s="16" t="str">
        <f>IF(AND(Table2[[#This Row],[End Date]]&gt;=DATE(2024,6,1),Table2[[#This Row],[Start Date]]&lt;=DATE(2024,6,30)),"June",IF(AND(Table2[[#This Row],[End Date]]&gt;=DATE(2023,6,1),Table2[[#This Row],[Start Date]]&lt;=DATE(2023,6,30)),"June",IF(AND(Table2[[#This Row],[End Date]]&gt;=DATE(2025,6,1),Table2[[#This Row],[Start Date]]&lt;=DATE(2025,6,30)),"June",IF(AND(Table2[[#This Row],[End Date]]&gt;=DATE(2026,6,1),Table2[[#This Row],[Start Date]]&lt;=DATE(2026,6,30)),"June",""))))</f>
        <v>June</v>
      </c>
      <c r="N80" s="16" t="str">
        <f>IF(AND(Table2[[#This Row],[End Date]]&gt;=DATE(2024,7,1),Table2[[#This Row],[Start Date]]&lt;=DATE(2024,7,31)),"July",IF(AND(Table2[[#This Row],[End Date]]&gt;=DATE(2023,7,1),Table2[[#This Row],[Start Date]]&lt;=DATE(2023,7,31)),"July",IF(AND(Table2[[#This Row],[End Date]]&gt;=DATE(2025,7,1),Table2[[#This Row],[Start Date]]&lt;=DATE(2025,7,31)),"July",IF(AND(Table2[[#This Row],[End Date]]&gt;=DATE(2026,7,1),Table2[[#This Row],[Start Date]]&lt;=DATE(2026,7,31)),"July",""))))</f>
        <v/>
      </c>
      <c r="O80" s="16" t="str">
        <f>IF(AND(Table2[[#This Row],[End Date]]&gt;=DATE(2024,8,1),Table2[[#This Row],[Start Date]]&lt;=DATE(2024,8,31)),"August",IF(AND(Table2[[#This Row],[End Date]]&gt;=DATE(2023,8,1),Table2[[#This Row],[Start Date]]&lt;=DATE(2023,8,31)),"August",IF(AND(Table2[[#This Row],[End Date]]&gt;=DATE(2025,8,1),Table2[[#This Row],[Start Date]]&lt;=DATE(2025,8,31)),"August",IF(AND(Table2[[#This Row],[End Date]]&gt;=DATE(2026,8,1),Table2[[#This Row],[Start Date]]&lt;=DATE(2026,8,31)),"August",""))))</f>
        <v/>
      </c>
      <c r="P80" s="16" t="str">
        <f>IF(AND(Table2[[#This Row],[End Date]]&gt;=DATE(2024,9,1),Table2[[#This Row],[Start Date]]&lt;=DATE(2024,9,30)),"September",IF(AND(Table2[[#This Row],[End Date]]&gt;=DATE(2023,9,1),Table2[[#This Row],[Start Date]]&lt;=DATE(2023,9,30)),"September",IF(AND(Table2[[#This Row],[End Date]]&gt;=DATE(2025,9,1),Table2[[#This Row],[Start Date]]&lt;=DATE(2025,9,30)),"September",IF(AND(Table2[[#This Row],[End Date]]&gt;=DATE(2026,9,1),Table2[[#This Row],[Start Date]]&lt;=DATE(2026,9,30)),"September",""))))</f>
        <v/>
      </c>
      <c r="Q80" s="16" t="str">
        <f>IF(AND(Table2[[#This Row],[End Date]]&gt;=DATE(2024,10,1),Table2[[#This Row],[Start Date]]&lt;=DATE(2024,10,31)),"October",IF(AND(Table2[[#This Row],[End Date]]&gt;=DATE(2023,10,1),Table2[[#This Row],[Start Date]]&lt;=DATE(2023,10,31)),"October",IF(AND(Table2[[#This Row],[End Date]]&gt;=DATE(2025,10,1),Table2[[#This Row],[Start Date]]&lt;=DATE(2025,10,31)),"October",IF(AND(Table2[[#This Row],[End Date]]&gt;=DATE(2026,10,1),Table2[[#This Row],[Start Date]]&lt;=DATE(2026,10,31)),"October",""))))</f>
        <v/>
      </c>
      <c r="R80" s="16" t="str">
        <f>IF(AND(Table2[[#This Row],[End Date]]&gt;=DATE(2024,11,1),Table2[[#This Row],[Start Date]]&lt;=DATE(2024,11,30)),"November",IF(AND(Table2[[#This Row],[End Date]]&gt;=DATE(2023,11,1),Table2[[#This Row],[Start Date]]&lt;=DATE(2023,11,30)),"November",IF(AND(Table2[[#This Row],[End Date]]&gt;=DATE(2025,11,1),Table2[[#This Row],[Start Date]]&lt;=DATE(2025,11,30)),"November",IF(AND(Table2[[#This Row],[End Date]]&gt;=DATE(2026,11,1),Table2[[#This Row],[Start Date]]&lt;=DATE(2026,11,30)),"November",""))))</f>
        <v/>
      </c>
      <c r="S80" s="16" t="str">
        <f>IF(AND(Table2[[#This Row],[End Date]]&gt;=DATE(2024,12,1),Table2[[#This Row],[Start Date]]&lt;=DATE(2024,12,31)),"December",IF(AND(Table2[[#This Row],[End Date]]&gt;=DATE(2023,12,1),Table2[[#This Row],[Start Date]]&lt;=DATE(2023,12,31)),"December",IF(AND(Table2[[#This Row],[End Date]]&gt;=DATE(2025,12,1),Table2[[#This Row],[Start Date]]&lt;=DATE(2025,12,31)),"December",IF(AND(Table2[[#This Row],[End Date]]&gt;=DATE(2026,12,1),Table2[[#This Row],[Start Date]]&lt;=DATE(2026,12,31)),"December",""))))</f>
        <v/>
      </c>
    </row>
    <row r="81" spans="1:19" ht="47.15" customHeight="1" x14ac:dyDescent="0.35">
      <c r="A81" s="29" t="s">
        <v>22</v>
      </c>
      <c r="B81" s="9" t="s">
        <v>167</v>
      </c>
      <c r="C81" s="31" t="s">
        <v>44</v>
      </c>
      <c r="D81" s="32" t="s">
        <v>168</v>
      </c>
      <c r="E81" s="39" t="s">
        <v>122</v>
      </c>
      <c r="F81" s="14">
        <v>45717</v>
      </c>
      <c r="G81" s="14">
        <v>45809</v>
      </c>
      <c r="H81" s="16" t="str">
        <f>IF(AND(Table2[[#This Row],[End Date]]&gt;=DATE(2024,1,1),Table2[[#This Row],[Start Date]]&lt;=DATE(2024,1,31)),"January",IF(AND(Table2[[#This Row],[End Date]]&gt;=DATE(2023,1,1),Table2[[#This Row],[Start Date]]&lt;=DATE(2023,1,31)),"January",IF(AND(Table2[[#This Row],[End Date]]&gt;=DATE(2025,1,1),Table2[[#This Row],[Start Date]]&lt;=DATE(2025,1,31)),"January",IF(AND(Table2[[#This Row],[End Date]]&gt;=DATE(2026,1,1),Table2[[#This Row],[Start Date]]&lt;=DATE(2026,1,31)),"January",""))))</f>
        <v/>
      </c>
      <c r="I81" s="16" t="str">
        <f>IF(AND(Table2[[#This Row],[End Date]]&gt;=DATE(2024,2,1),Table2[[#This Row],[Start Date]]&lt;=DATE(2024,2,29)),"February",IF(AND(Table2[[#This Row],[End Date]]&gt;=DATE(2023,2,1),Table2[[#This Row],[Start Date]]&lt;=DATE(2023,2,28)),"February",IF(AND(Table2[[#This Row],[End Date]]&gt;=DATE(2025,2,1),Table2[[#This Row],[Start Date]]&lt;=DATE(2025,2,28)),"February",IF(AND(Table2[[#This Row],[End Date]]&gt;=DATE(2026,2,1),Table2[[#This Row],[Start Date]]&lt;=DATE(2026,2,28)),"February",""))))</f>
        <v/>
      </c>
      <c r="J81" s="16" t="str">
        <f>IF(AND(Table2[[#This Row],[End Date]]&gt;=DATE(2024,3,1),Table2[[#This Row],[Start Date]]&lt;=DATE(2024,3,31)),"March",IF(AND(Table2[[#This Row],[End Date]]&gt;=DATE(2023,3,1),Table2[[#This Row],[Start Date]]&lt;=DATE(2023,3,31)),"March",IF(AND(Table2[[#This Row],[End Date]]&gt;=DATE(2025,3,1),Table2[[#This Row],[Start Date]]&lt;=DATE(2025,3,31)),"March",IF(AND(Table2[[#This Row],[End Date]]&gt;=DATE(2026,3,1),Table2[[#This Row],[Start Date]]&lt;=DATE(2026,3,31)),"March",""))))</f>
        <v>March</v>
      </c>
      <c r="K81" s="16" t="str">
        <f>IF(AND(Table2[[#This Row],[End Date]]&gt;=DATE(2024,4,1),Table2[[#This Row],[Start Date]]&lt;=DATE(2024,4,30)),"April",IF(AND(Table2[[#This Row],[End Date]]&gt;=DATE(2023,4,1),Table2[[#This Row],[Start Date]]&lt;=DATE(2023,4,30)),"April",IF(AND(Table2[[#This Row],[End Date]]&gt;=DATE(2025,4,1),Table2[[#This Row],[Start Date]]&lt;=DATE(2025,4,30)),"April",IF(AND(Table2[[#This Row],[End Date]]&gt;=DATE(2026,4,1),Table2[[#This Row],[Start Date]]&lt;=DATE(2026,4,30)),"April",""))))</f>
        <v>April</v>
      </c>
      <c r="L81" s="16" t="str">
        <f>IF(AND(Table2[[#This Row],[End Date]]&gt;=DATE(2024,5,1),Table2[[#This Row],[Start Date]]&lt;=DATE(2024,5,31)),"May",IF(AND(Table2[[#This Row],[End Date]]&gt;=DATE(2023,5,1),Table2[[#This Row],[Start Date]]&lt;=DATE(2023,5,31)),"May",IF(AND(Table2[[#This Row],[End Date]]&gt;=DATE(2025,5,1),Table2[[#This Row],[Start Date]]&lt;=DATE(2025,5,31)),"May",IF(AND(Table2[[#This Row],[End Date]]&gt;=DATE(2026,5,1),Table2[[#This Row],[Start Date]]&lt;=DATE(2026,5,31)),"May",""))))</f>
        <v>May</v>
      </c>
      <c r="M81" s="16" t="str">
        <f>IF(AND(Table2[[#This Row],[End Date]]&gt;=DATE(2024,6,1),Table2[[#This Row],[Start Date]]&lt;=DATE(2024,6,30)),"June",IF(AND(Table2[[#This Row],[End Date]]&gt;=DATE(2023,6,1),Table2[[#This Row],[Start Date]]&lt;=DATE(2023,6,30)),"June",IF(AND(Table2[[#This Row],[End Date]]&gt;=DATE(2025,6,1),Table2[[#This Row],[Start Date]]&lt;=DATE(2025,6,30)),"June",IF(AND(Table2[[#This Row],[End Date]]&gt;=DATE(2026,6,1),Table2[[#This Row],[Start Date]]&lt;=DATE(2026,6,30)),"June",""))))</f>
        <v>June</v>
      </c>
      <c r="N81" s="16" t="str">
        <f>IF(AND(Table2[[#This Row],[End Date]]&gt;=DATE(2024,7,1),Table2[[#This Row],[Start Date]]&lt;=DATE(2024,7,31)),"July",IF(AND(Table2[[#This Row],[End Date]]&gt;=DATE(2023,7,1),Table2[[#This Row],[Start Date]]&lt;=DATE(2023,7,31)),"July",IF(AND(Table2[[#This Row],[End Date]]&gt;=DATE(2025,7,1),Table2[[#This Row],[Start Date]]&lt;=DATE(2025,7,31)),"July",IF(AND(Table2[[#This Row],[End Date]]&gt;=DATE(2026,7,1),Table2[[#This Row],[Start Date]]&lt;=DATE(2026,7,31)),"July",""))))</f>
        <v/>
      </c>
      <c r="O81" s="16" t="str">
        <f>IF(AND(Table2[[#This Row],[End Date]]&gt;=DATE(2024,8,1),Table2[[#This Row],[Start Date]]&lt;=DATE(2024,8,31)),"August",IF(AND(Table2[[#This Row],[End Date]]&gt;=DATE(2023,8,1),Table2[[#This Row],[Start Date]]&lt;=DATE(2023,8,31)),"August",IF(AND(Table2[[#This Row],[End Date]]&gt;=DATE(2025,8,1),Table2[[#This Row],[Start Date]]&lt;=DATE(2025,8,31)),"August",IF(AND(Table2[[#This Row],[End Date]]&gt;=DATE(2026,8,1),Table2[[#This Row],[Start Date]]&lt;=DATE(2026,8,31)),"August",""))))</f>
        <v/>
      </c>
      <c r="P81" s="16" t="str">
        <f>IF(AND(Table2[[#This Row],[End Date]]&gt;=DATE(2024,9,1),Table2[[#This Row],[Start Date]]&lt;=DATE(2024,9,30)),"September",IF(AND(Table2[[#This Row],[End Date]]&gt;=DATE(2023,9,1),Table2[[#This Row],[Start Date]]&lt;=DATE(2023,9,30)),"September",IF(AND(Table2[[#This Row],[End Date]]&gt;=DATE(2025,9,1),Table2[[#This Row],[Start Date]]&lt;=DATE(2025,9,30)),"September",IF(AND(Table2[[#This Row],[End Date]]&gt;=DATE(2026,9,1),Table2[[#This Row],[Start Date]]&lt;=DATE(2026,9,30)),"September",""))))</f>
        <v/>
      </c>
      <c r="Q81" s="16" t="str">
        <f>IF(AND(Table2[[#This Row],[End Date]]&gt;=DATE(2024,10,1),Table2[[#This Row],[Start Date]]&lt;=DATE(2024,10,31)),"October",IF(AND(Table2[[#This Row],[End Date]]&gt;=DATE(2023,10,1),Table2[[#This Row],[Start Date]]&lt;=DATE(2023,10,31)),"October",IF(AND(Table2[[#This Row],[End Date]]&gt;=DATE(2025,10,1),Table2[[#This Row],[Start Date]]&lt;=DATE(2025,10,31)),"October",IF(AND(Table2[[#This Row],[End Date]]&gt;=DATE(2026,10,1),Table2[[#This Row],[Start Date]]&lt;=DATE(2026,10,31)),"October",""))))</f>
        <v/>
      </c>
      <c r="R81" s="16" t="str">
        <f>IF(AND(Table2[[#This Row],[End Date]]&gt;=DATE(2024,11,1),Table2[[#This Row],[Start Date]]&lt;=DATE(2024,11,30)),"November",IF(AND(Table2[[#This Row],[End Date]]&gt;=DATE(2023,11,1),Table2[[#This Row],[Start Date]]&lt;=DATE(2023,11,30)),"November",IF(AND(Table2[[#This Row],[End Date]]&gt;=DATE(2025,11,1),Table2[[#This Row],[Start Date]]&lt;=DATE(2025,11,30)),"November",IF(AND(Table2[[#This Row],[End Date]]&gt;=DATE(2026,11,1),Table2[[#This Row],[Start Date]]&lt;=DATE(2026,11,30)),"November",""))))</f>
        <v/>
      </c>
      <c r="S81" s="16" t="str">
        <f>IF(AND(Table2[[#This Row],[End Date]]&gt;=DATE(2024,12,1),Table2[[#This Row],[Start Date]]&lt;=DATE(2024,12,31)),"December",IF(AND(Table2[[#This Row],[End Date]]&gt;=DATE(2023,12,1),Table2[[#This Row],[Start Date]]&lt;=DATE(2023,12,31)),"December",IF(AND(Table2[[#This Row],[End Date]]&gt;=DATE(2025,12,1),Table2[[#This Row],[Start Date]]&lt;=DATE(2025,12,31)),"December",IF(AND(Table2[[#This Row],[End Date]]&gt;=DATE(2026,12,1),Table2[[#This Row],[Start Date]]&lt;=DATE(2026,12,31)),"December",""))))</f>
        <v/>
      </c>
    </row>
    <row r="82" spans="1:19" ht="47.15" customHeight="1" x14ac:dyDescent="0.35">
      <c r="A82" s="29" t="s">
        <v>27</v>
      </c>
      <c r="B82" s="9" t="s">
        <v>169</v>
      </c>
      <c r="C82" s="31" t="s">
        <v>44</v>
      </c>
      <c r="D82" s="4" t="s">
        <v>170</v>
      </c>
      <c r="E82" s="9"/>
      <c r="F82" s="15">
        <v>45717</v>
      </c>
      <c r="G82" s="14">
        <v>45762</v>
      </c>
      <c r="H82" s="16" t="str">
        <f>IF(AND(Table2[[#This Row],[End Date]]&gt;=DATE(2024,1,1),Table2[[#This Row],[Start Date]]&lt;=DATE(2024,1,31)),"January",IF(AND(Table2[[#This Row],[End Date]]&gt;=DATE(2023,1,1),Table2[[#This Row],[Start Date]]&lt;=DATE(2023,1,31)),"January",IF(AND(Table2[[#This Row],[End Date]]&gt;=DATE(2025,1,1),Table2[[#This Row],[Start Date]]&lt;=DATE(2025,1,31)),"January",IF(AND(Table2[[#This Row],[End Date]]&gt;=DATE(2026,1,1),Table2[[#This Row],[Start Date]]&lt;=DATE(2026,1,31)),"January",""))))</f>
        <v/>
      </c>
      <c r="I82" s="16" t="str">
        <f>IF(AND(Table2[[#This Row],[End Date]]&gt;=DATE(2024,2,1),Table2[[#This Row],[Start Date]]&lt;=DATE(2024,2,29)),"February",IF(AND(Table2[[#This Row],[End Date]]&gt;=DATE(2023,2,1),Table2[[#This Row],[Start Date]]&lt;=DATE(2023,2,28)),"February",IF(AND(Table2[[#This Row],[End Date]]&gt;=DATE(2025,2,1),Table2[[#This Row],[Start Date]]&lt;=DATE(2025,2,28)),"February",IF(AND(Table2[[#This Row],[End Date]]&gt;=DATE(2026,2,1),Table2[[#This Row],[Start Date]]&lt;=DATE(2026,2,28)),"February",""))))</f>
        <v/>
      </c>
      <c r="J82" s="16" t="str">
        <f>IF(AND(Table2[[#This Row],[End Date]]&gt;=DATE(2024,3,1),Table2[[#This Row],[Start Date]]&lt;=DATE(2024,3,31)),"March",IF(AND(Table2[[#This Row],[End Date]]&gt;=DATE(2023,3,1),Table2[[#This Row],[Start Date]]&lt;=DATE(2023,3,31)),"March",IF(AND(Table2[[#This Row],[End Date]]&gt;=DATE(2025,3,1),Table2[[#This Row],[Start Date]]&lt;=DATE(2025,3,31)),"March",IF(AND(Table2[[#This Row],[End Date]]&gt;=DATE(2026,3,1),Table2[[#This Row],[Start Date]]&lt;=DATE(2026,3,31)),"March",""))))</f>
        <v>March</v>
      </c>
      <c r="K82" s="16" t="str">
        <f>IF(AND(Table2[[#This Row],[End Date]]&gt;=DATE(2024,4,1),Table2[[#This Row],[Start Date]]&lt;=DATE(2024,4,30)),"April",IF(AND(Table2[[#This Row],[End Date]]&gt;=DATE(2023,4,1),Table2[[#This Row],[Start Date]]&lt;=DATE(2023,4,30)),"April",IF(AND(Table2[[#This Row],[End Date]]&gt;=DATE(2025,4,1),Table2[[#This Row],[Start Date]]&lt;=DATE(2025,4,30)),"April",IF(AND(Table2[[#This Row],[End Date]]&gt;=DATE(2026,4,1),Table2[[#This Row],[Start Date]]&lt;=DATE(2026,4,30)),"April",""))))</f>
        <v>April</v>
      </c>
      <c r="L82" s="16" t="str">
        <f>IF(AND(Table2[[#This Row],[End Date]]&gt;=DATE(2024,5,1),Table2[[#This Row],[Start Date]]&lt;=DATE(2024,5,31)),"May",IF(AND(Table2[[#This Row],[End Date]]&gt;=DATE(2023,5,1),Table2[[#This Row],[Start Date]]&lt;=DATE(2023,5,31)),"May",IF(AND(Table2[[#This Row],[End Date]]&gt;=DATE(2025,5,1),Table2[[#This Row],[Start Date]]&lt;=DATE(2025,5,31)),"May",IF(AND(Table2[[#This Row],[End Date]]&gt;=DATE(2026,5,1),Table2[[#This Row],[Start Date]]&lt;=DATE(2026,5,31)),"May",""))))</f>
        <v/>
      </c>
      <c r="M82" s="16" t="str">
        <f>IF(AND(Table2[[#This Row],[End Date]]&gt;=DATE(2024,6,1),Table2[[#This Row],[Start Date]]&lt;=DATE(2024,6,30)),"June",IF(AND(Table2[[#This Row],[End Date]]&gt;=DATE(2023,6,1),Table2[[#This Row],[Start Date]]&lt;=DATE(2023,6,30)),"June",IF(AND(Table2[[#This Row],[End Date]]&gt;=DATE(2025,6,1),Table2[[#This Row],[Start Date]]&lt;=DATE(2025,6,30)),"June",IF(AND(Table2[[#This Row],[End Date]]&gt;=DATE(2026,6,1),Table2[[#This Row],[Start Date]]&lt;=DATE(2026,6,30)),"June",""))))</f>
        <v/>
      </c>
      <c r="N82" s="16" t="str">
        <f>IF(AND(Table2[[#This Row],[End Date]]&gt;=DATE(2024,7,1),Table2[[#This Row],[Start Date]]&lt;=DATE(2024,7,31)),"July",IF(AND(Table2[[#This Row],[End Date]]&gt;=DATE(2023,7,1),Table2[[#This Row],[Start Date]]&lt;=DATE(2023,7,31)),"July",IF(AND(Table2[[#This Row],[End Date]]&gt;=DATE(2025,7,1),Table2[[#This Row],[Start Date]]&lt;=DATE(2025,7,31)),"July",IF(AND(Table2[[#This Row],[End Date]]&gt;=DATE(2026,7,1),Table2[[#This Row],[Start Date]]&lt;=DATE(2026,7,31)),"July",""))))</f>
        <v/>
      </c>
      <c r="O82" s="16" t="str">
        <f>IF(AND(Table2[[#This Row],[End Date]]&gt;=DATE(2024,8,1),Table2[[#This Row],[Start Date]]&lt;=DATE(2024,8,31)),"August",IF(AND(Table2[[#This Row],[End Date]]&gt;=DATE(2023,8,1),Table2[[#This Row],[Start Date]]&lt;=DATE(2023,8,31)),"August",IF(AND(Table2[[#This Row],[End Date]]&gt;=DATE(2025,8,1),Table2[[#This Row],[Start Date]]&lt;=DATE(2025,8,31)),"August",IF(AND(Table2[[#This Row],[End Date]]&gt;=DATE(2026,8,1),Table2[[#This Row],[Start Date]]&lt;=DATE(2026,8,31)),"August",""))))</f>
        <v/>
      </c>
      <c r="P82" s="16" t="str">
        <f>IF(AND(Table2[[#This Row],[End Date]]&gt;=DATE(2024,9,1),Table2[[#This Row],[Start Date]]&lt;=DATE(2024,9,30)),"September",IF(AND(Table2[[#This Row],[End Date]]&gt;=DATE(2023,9,1),Table2[[#This Row],[Start Date]]&lt;=DATE(2023,9,30)),"September",IF(AND(Table2[[#This Row],[End Date]]&gt;=DATE(2025,9,1),Table2[[#This Row],[Start Date]]&lt;=DATE(2025,9,30)),"September",IF(AND(Table2[[#This Row],[End Date]]&gt;=DATE(2026,9,1),Table2[[#This Row],[Start Date]]&lt;=DATE(2026,9,30)),"September",""))))</f>
        <v/>
      </c>
      <c r="Q82" s="16" t="str">
        <f>IF(AND(Table2[[#This Row],[End Date]]&gt;=DATE(2024,10,1),Table2[[#This Row],[Start Date]]&lt;=DATE(2024,10,31)),"October",IF(AND(Table2[[#This Row],[End Date]]&gt;=DATE(2023,10,1),Table2[[#This Row],[Start Date]]&lt;=DATE(2023,10,31)),"October",IF(AND(Table2[[#This Row],[End Date]]&gt;=DATE(2025,10,1),Table2[[#This Row],[Start Date]]&lt;=DATE(2025,10,31)),"October",IF(AND(Table2[[#This Row],[End Date]]&gt;=DATE(2026,10,1),Table2[[#This Row],[Start Date]]&lt;=DATE(2026,10,31)),"October",""))))</f>
        <v/>
      </c>
      <c r="R82" s="16" t="str">
        <f>IF(AND(Table2[[#This Row],[End Date]]&gt;=DATE(2024,11,1),Table2[[#This Row],[Start Date]]&lt;=DATE(2024,11,30)),"November",IF(AND(Table2[[#This Row],[End Date]]&gt;=DATE(2023,11,1),Table2[[#This Row],[Start Date]]&lt;=DATE(2023,11,30)),"November",IF(AND(Table2[[#This Row],[End Date]]&gt;=DATE(2025,11,1),Table2[[#This Row],[Start Date]]&lt;=DATE(2025,11,30)),"November",IF(AND(Table2[[#This Row],[End Date]]&gt;=DATE(2026,11,1),Table2[[#This Row],[Start Date]]&lt;=DATE(2026,11,30)),"November",""))))</f>
        <v/>
      </c>
      <c r="S82" s="16" t="str">
        <f>IF(AND(Table2[[#This Row],[End Date]]&gt;=DATE(2024,12,1),Table2[[#This Row],[Start Date]]&lt;=DATE(2024,12,31)),"December",IF(AND(Table2[[#This Row],[End Date]]&gt;=DATE(2023,12,1),Table2[[#This Row],[Start Date]]&lt;=DATE(2023,12,31)),"December",IF(AND(Table2[[#This Row],[End Date]]&gt;=DATE(2025,12,1),Table2[[#This Row],[Start Date]]&lt;=DATE(2025,12,31)),"December",IF(AND(Table2[[#This Row],[End Date]]&gt;=DATE(2026,12,1),Table2[[#This Row],[Start Date]]&lt;=DATE(2026,12,31)),"December",""))))</f>
        <v/>
      </c>
    </row>
    <row r="83" spans="1:19" ht="47.15" customHeight="1" x14ac:dyDescent="0.35">
      <c r="A83" s="29" t="s">
        <v>27</v>
      </c>
      <c r="B83" s="9" t="s">
        <v>171</v>
      </c>
      <c r="C83" s="31" t="s">
        <v>24</v>
      </c>
      <c r="D83" s="32" t="s">
        <v>172</v>
      </c>
      <c r="E83" s="13"/>
      <c r="F83" s="15">
        <v>45717</v>
      </c>
      <c r="G83" s="14">
        <v>45762</v>
      </c>
      <c r="H83" s="16" t="str">
        <f>IF(AND(Table2[[#This Row],[End Date]]&gt;=DATE(2024,1,1),Table2[[#This Row],[Start Date]]&lt;=DATE(2024,1,31)),"January",IF(AND(Table2[[#This Row],[End Date]]&gt;=DATE(2023,1,1),Table2[[#This Row],[Start Date]]&lt;=DATE(2023,1,31)),"January",IF(AND(Table2[[#This Row],[End Date]]&gt;=DATE(2025,1,1),Table2[[#This Row],[Start Date]]&lt;=DATE(2025,1,31)),"January",IF(AND(Table2[[#This Row],[End Date]]&gt;=DATE(2026,1,1),Table2[[#This Row],[Start Date]]&lt;=DATE(2026,1,31)),"January",""))))</f>
        <v/>
      </c>
      <c r="I83" s="16" t="str">
        <f>IF(AND(Table2[[#This Row],[End Date]]&gt;=DATE(2024,2,1),Table2[[#This Row],[Start Date]]&lt;=DATE(2024,2,29)),"February",IF(AND(Table2[[#This Row],[End Date]]&gt;=DATE(2023,2,1),Table2[[#This Row],[Start Date]]&lt;=DATE(2023,2,28)),"February",IF(AND(Table2[[#This Row],[End Date]]&gt;=DATE(2025,2,1),Table2[[#This Row],[Start Date]]&lt;=DATE(2025,2,28)),"February",IF(AND(Table2[[#This Row],[End Date]]&gt;=DATE(2026,2,1),Table2[[#This Row],[Start Date]]&lt;=DATE(2026,2,28)),"February",""))))</f>
        <v/>
      </c>
      <c r="J83" s="16" t="str">
        <f>IF(AND(Table2[[#This Row],[End Date]]&gt;=DATE(2024,3,1),Table2[[#This Row],[Start Date]]&lt;=DATE(2024,3,31)),"March",IF(AND(Table2[[#This Row],[End Date]]&gt;=DATE(2023,3,1),Table2[[#This Row],[Start Date]]&lt;=DATE(2023,3,31)),"March",IF(AND(Table2[[#This Row],[End Date]]&gt;=DATE(2025,3,1),Table2[[#This Row],[Start Date]]&lt;=DATE(2025,3,31)),"March",IF(AND(Table2[[#This Row],[End Date]]&gt;=DATE(2026,3,1),Table2[[#This Row],[Start Date]]&lt;=DATE(2026,3,31)),"March",""))))</f>
        <v>March</v>
      </c>
      <c r="K83" s="16" t="str">
        <f>IF(AND(Table2[[#This Row],[End Date]]&gt;=DATE(2024,4,1),Table2[[#This Row],[Start Date]]&lt;=DATE(2024,4,30)),"April",IF(AND(Table2[[#This Row],[End Date]]&gt;=DATE(2023,4,1),Table2[[#This Row],[Start Date]]&lt;=DATE(2023,4,30)),"April",IF(AND(Table2[[#This Row],[End Date]]&gt;=DATE(2025,4,1),Table2[[#This Row],[Start Date]]&lt;=DATE(2025,4,30)),"April",IF(AND(Table2[[#This Row],[End Date]]&gt;=DATE(2026,4,1),Table2[[#This Row],[Start Date]]&lt;=DATE(2026,4,30)),"April",""))))</f>
        <v>April</v>
      </c>
      <c r="L83" s="16" t="str">
        <f>IF(AND(Table2[[#This Row],[End Date]]&gt;=DATE(2024,5,1),Table2[[#This Row],[Start Date]]&lt;=DATE(2024,5,31)),"May",IF(AND(Table2[[#This Row],[End Date]]&gt;=DATE(2023,5,1),Table2[[#This Row],[Start Date]]&lt;=DATE(2023,5,31)),"May",IF(AND(Table2[[#This Row],[End Date]]&gt;=DATE(2025,5,1),Table2[[#This Row],[Start Date]]&lt;=DATE(2025,5,31)),"May",IF(AND(Table2[[#This Row],[End Date]]&gt;=DATE(2026,5,1),Table2[[#This Row],[Start Date]]&lt;=DATE(2026,5,31)),"May",""))))</f>
        <v/>
      </c>
      <c r="M83" s="16" t="str">
        <f>IF(AND(Table2[[#This Row],[End Date]]&gt;=DATE(2024,6,1),Table2[[#This Row],[Start Date]]&lt;=DATE(2024,6,30)),"June",IF(AND(Table2[[#This Row],[End Date]]&gt;=DATE(2023,6,1),Table2[[#This Row],[Start Date]]&lt;=DATE(2023,6,30)),"June",IF(AND(Table2[[#This Row],[End Date]]&gt;=DATE(2025,6,1),Table2[[#This Row],[Start Date]]&lt;=DATE(2025,6,30)),"June",IF(AND(Table2[[#This Row],[End Date]]&gt;=DATE(2026,6,1),Table2[[#This Row],[Start Date]]&lt;=DATE(2026,6,30)),"June",""))))</f>
        <v/>
      </c>
      <c r="N83" s="16" t="str">
        <f>IF(AND(Table2[[#This Row],[End Date]]&gt;=DATE(2024,7,1),Table2[[#This Row],[Start Date]]&lt;=DATE(2024,7,31)),"July",IF(AND(Table2[[#This Row],[End Date]]&gt;=DATE(2023,7,1),Table2[[#This Row],[Start Date]]&lt;=DATE(2023,7,31)),"July",IF(AND(Table2[[#This Row],[End Date]]&gt;=DATE(2025,7,1),Table2[[#This Row],[Start Date]]&lt;=DATE(2025,7,31)),"July",IF(AND(Table2[[#This Row],[End Date]]&gt;=DATE(2026,7,1),Table2[[#This Row],[Start Date]]&lt;=DATE(2026,7,31)),"July",""))))</f>
        <v/>
      </c>
      <c r="O83" s="16" t="str">
        <f>IF(AND(Table2[[#This Row],[End Date]]&gt;=DATE(2024,8,1),Table2[[#This Row],[Start Date]]&lt;=DATE(2024,8,31)),"August",IF(AND(Table2[[#This Row],[End Date]]&gt;=DATE(2023,8,1),Table2[[#This Row],[Start Date]]&lt;=DATE(2023,8,31)),"August",IF(AND(Table2[[#This Row],[End Date]]&gt;=DATE(2025,8,1),Table2[[#This Row],[Start Date]]&lt;=DATE(2025,8,31)),"August",IF(AND(Table2[[#This Row],[End Date]]&gt;=DATE(2026,8,1),Table2[[#This Row],[Start Date]]&lt;=DATE(2026,8,31)),"August",""))))</f>
        <v/>
      </c>
      <c r="P83" s="16" t="str">
        <f>IF(AND(Table2[[#This Row],[End Date]]&gt;=DATE(2024,9,1),Table2[[#This Row],[Start Date]]&lt;=DATE(2024,9,30)),"September",IF(AND(Table2[[#This Row],[End Date]]&gt;=DATE(2023,9,1),Table2[[#This Row],[Start Date]]&lt;=DATE(2023,9,30)),"September",IF(AND(Table2[[#This Row],[End Date]]&gt;=DATE(2025,9,1),Table2[[#This Row],[Start Date]]&lt;=DATE(2025,9,30)),"September",IF(AND(Table2[[#This Row],[End Date]]&gt;=DATE(2026,9,1),Table2[[#This Row],[Start Date]]&lt;=DATE(2026,9,30)),"September",""))))</f>
        <v/>
      </c>
      <c r="Q83" s="16" t="str">
        <f>IF(AND(Table2[[#This Row],[End Date]]&gt;=DATE(2024,10,1),Table2[[#This Row],[Start Date]]&lt;=DATE(2024,10,31)),"October",IF(AND(Table2[[#This Row],[End Date]]&gt;=DATE(2023,10,1),Table2[[#This Row],[Start Date]]&lt;=DATE(2023,10,31)),"October",IF(AND(Table2[[#This Row],[End Date]]&gt;=DATE(2025,10,1),Table2[[#This Row],[Start Date]]&lt;=DATE(2025,10,31)),"October",IF(AND(Table2[[#This Row],[End Date]]&gt;=DATE(2026,10,1),Table2[[#This Row],[Start Date]]&lt;=DATE(2026,10,31)),"October",""))))</f>
        <v/>
      </c>
      <c r="R83" s="16" t="str">
        <f>IF(AND(Table2[[#This Row],[End Date]]&gt;=DATE(2024,11,1),Table2[[#This Row],[Start Date]]&lt;=DATE(2024,11,30)),"November",IF(AND(Table2[[#This Row],[End Date]]&gt;=DATE(2023,11,1),Table2[[#This Row],[Start Date]]&lt;=DATE(2023,11,30)),"November",IF(AND(Table2[[#This Row],[End Date]]&gt;=DATE(2025,11,1),Table2[[#This Row],[Start Date]]&lt;=DATE(2025,11,30)),"November",IF(AND(Table2[[#This Row],[End Date]]&gt;=DATE(2026,11,1),Table2[[#This Row],[Start Date]]&lt;=DATE(2026,11,30)),"November",""))))</f>
        <v/>
      </c>
      <c r="S83" s="16" t="str">
        <f>IF(AND(Table2[[#This Row],[End Date]]&gt;=DATE(2024,12,1),Table2[[#This Row],[Start Date]]&lt;=DATE(2024,12,31)),"December",IF(AND(Table2[[#This Row],[End Date]]&gt;=DATE(2023,12,1),Table2[[#This Row],[Start Date]]&lt;=DATE(2023,12,31)),"December",IF(AND(Table2[[#This Row],[End Date]]&gt;=DATE(2025,12,1),Table2[[#This Row],[Start Date]]&lt;=DATE(2025,12,31)),"December",IF(AND(Table2[[#This Row],[End Date]]&gt;=DATE(2026,12,1),Table2[[#This Row],[Start Date]]&lt;=DATE(2026,12,31)),"December",""))))</f>
        <v/>
      </c>
    </row>
    <row r="84" spans="1:19" ht="47.15" customHeight="1" x14ac:dyDescent="0.35">
      <c r="A84" s="29" t="s">
        <v>32</v>
      </c>
      <c r="B84" s="13" t="s">
        <v>173</v>
      </c>
      <c r="C84" s="31" t="s">
        <v>24</v>
      </c>
      <c r="D84" s="32" t="s">
        <v>124</v>
      </c>
      <c r="E84" s="9" t="s">
        <v>125</v>
      </c>
      <c r="F84" s="15">
        <v>45717</v>
      </c>
      <c r="G84" s="14">
        <v>45762</v>
      </c>
      <c r="H84" s="27" t="str">
        <f>IF(AND(Table2[[#This Row],[End Date]]&gt;=DATE(2024,1,1),Table2[[#This Row],[Start Date]]&lt;=DATE(2024,1,31)),"January",IF(AND(Table2[[#This Row],[End Date]]&gt;=DATE(2023,1,1),Table2[[#This Row],[Start Date]]&lt;=DATE(2023,1,31)),"January",IF(AND(Table2[[#This Row],[End Date]]&gt;=DATE(2025,1,1),Table2[[#This Row],[Start Date]]&lt;=DATE(2025,1,31)),"January",IF(AND(Table2[[#This Row],[End Date]]&gt;=DATE(2026,1,1),Table2[[#This Row],[Start Date]]&lt;=DATE(2026,1,31)),"January",""))))</f>
        <v/>
      </c>
      <c r="I84" s="27" t="str">
        <f>IF(AND(Table2[[#This Row],[End Date]]&gt;=DATE(2024,2,1),Table2[[#This Row],[Start Date]]&lt;=DATE(2024,2,29)),"February",IF(AND(Table2[[#This Row],[End Date]]&gt;=DATE(2023,2,1),Table2[[#This Row],[Start Date]]&lt;=DATE(2023,2,28)),"February",IF(AND(Table2[[#This Row],[End Date]]&gt;=DATE(2025,2,1),Table2[[#This Row],[Start Date]]&lt;=DATE(2025,2,28)),"February",IF(AND(Table2[[#This Row],[End Date]]&gt;=DATE(2026,2,1),Table2[[#This Row],[Start Date]]&lt;=DATE(2026,2,28)),"February",""))))</f>
        <v/>
      </c>
      <c r="J84" s="27" t="str">
        <f>IF(AND(Table2[[#This Row],[End Date]]&gt;=DATE(2024,3,1),Table2[[#This Row],[Start Date]]&lt;=DATE(2024,3,31)),"March",IF(AND(Table2[[#This Row],[End Date]]&gt;=DATE(2023,3,1),Table2[[#This Row],[Start Date]]&lt;=DATE(2023,3,31)),"March",IF(AND(Table2[[#This Row],[End Date]]&gt;=DATE(2025,3,1),Table2[[#This Row],[Start Date]]&lt;=DATE(2025,3,31)),"March",IF(AND(Table2[[#This Row],[End Date]]&gt;=DATE(2026,3,1),Table2[[#This Row],[Start Date]]&lt;=DATE(2026,3,31)),"March",""))))</f>
        <v>March</v>
      </c>
      <c r="K84" s="27" t="str">
        <f>IF(AND(Table2[[#This Row],[End Date]]&gt;=DATE(2024,4,1),Table2[[#This Row],[Start Date]]&lt;=DATE(2024,4,30)),"April",IF(AND(Table2[[#This Row],[End Date]]&gt;=DATE(2023,4,1),Table2[[#This Row],[Start Date]]&lt;=DATE(2023,4,30)),"April",IF(AND(Table2[[#This Row],[End Date]]&gt;=DATE(2025,4,1),Table2[[#This Row],[Start Date]]&lt;=DATE(2025,4,30)),"April",IF(AND(Table2[[#This Row],[End Date]]&gt;=DATE(2026,4,1),Table2[[#This Row],[Start Date]]&lt;=DATE(2026,4,30)),"April",""))))</f>
        <v>April</v>
      </c>
      <c r="L84" s="27" t="str">
        <f>IF(AND(Table2[[#This Row],[End Date]]&gt;=DATE(2024,5,1),Table2[[#This Row],[Start Date]]&lt;=DATE(2024,5,31)),"May",IF(AND(Table2[[#This Row],[End Date]]&gt;=DATE(2023,5,1),Table2[[#This Row],[Start Date]]&lt;=DATE(2023,5,31)),"May",IF(AND(Table2[[#This Row],[End Date]]&gt;=DATE(2025,5,1),Table2[[#This Row],[Start Date]]&lt;=DATE(2025,5,31)),"May",IF(AND(Table2[[#This Row],[End Date]]&gt;=DATE(2026,5,1),Table2[[#This Row],[Start Date]]&lt;=DATE(2026,5,31)),"May",""))))</f>
        <v/>
      </c>
      <c r="M84" s="27" t="str">
        <f>IF(AND(Table2[[#This Row],[End Date]]&gt;=DATE(2024,6,1),Table2[[#This Row],[Start Date]]&lt;=DATE(2024,6,30)),"June",IF(AND(Table2[[#This Row],[End Date]]&gt;=DATE(2023,6,1),Table2[[#This Row],[Start Date]]&lt;=DATE(2023,6,30)),"June",IF(AND(Table2[[#This Row],[End Date]]&gt;=DATE(2025,6,1),Table2[[#This Row],[Start Date]]&lt;=DATE(2025,6,30)),"June",IF(AND(Table2[[#This Row],[End Date]]&gt;=DATE(2026,6,1),Table2[[#This Row],[Start Date]]&lt;=DATE(2026,6,30)),"June",""))))</f>
        <v/>
      </c>
      <c r="N84" s="27" t="str">
        <f>IF(AND(Table2[[#This Row],[End Date]]&gt;=DATE(2024,7,1),Table2[[#This Row],[Start Date]]&lt;=DATE(2024,7,31)),"July",IF(AND(Table2[[#This Row],[End Date]]&gt;=DATE(2023,7,1),Table2[[#This Row],[Start Date]]&lt;=DATE(2023,7,31)),"July",IF(AND(Table2[[#This Row],[End Date]]&gt;=DATE(2025,7,1),Table2[[#This Row],[Start Date]]&lt;=DATE(2025,7,31)),"July",IF(AND(Table2[[#This Row],[End Date]]&gt;=DATE(2026,7,1),Table2[[#This Row],[Start Date]]&lt;=DATE(2026,7,31)),"July",""))))</f>
        <v/>
      </c>
      <c r="O84" s="27" t="str">
        <f>IF(AND(Table2[[#This Row],[End Date]]&gt;=DATE(2024,8,1),Table2[[#This Row],[Start Date]]&lt;=DATE(2024,8,31)),"August",IF(AND(Table2[[#This Row],[End Date]]&gt;=DATE(2023,8,1),Table2[[#This Row],[Start Date]]&lt;=DATE(2023,8,31)),"August",IF(AND(Table2[[#This Row],[End Date]]&gt;=DATE(2025,8,1),Table2[[#This Row],[Start Date]]&lt;=DATE(2025,8,31)),"August",IF(AND(Table2[[#This Row],[End Date]]&gt;=DATE(2026,8,1),Table2[[#This Row],[Start Date]]&lt;=DATE(2026,8,31)),"August",""))))</f>
        <v/>
      </c>
      <c r="P84" s="27" t="str">
        <f>IF(AND(Table2[[#This Row],[End Date]]&gt;=DATE(2024,9,1),Table2[[#This Row],[Start Date]]&lt;=DATE(2024,9,30)),"September",IF(AND(Table2[[#This Row],[End Date]]&gt;=DATE(2023,9,1),Table2[[#This Row],[Start Date]]&lt;=DATE(2023,9,30)),"September",IF(AND(Table2[[#This Row],[End Date]]&gt;=DATE(2025,9,1),Table2[[#This Row],[Start Date]]&lt;=DATE(2025,9,30)),"September",IF(AND(Table2[[#This Row],[End Date]]&gt;=DATE(2026,9,1),Table2[[#This Row],[Start Date]]&lt;=DATE(2026,9,30)),"September",""))))</f>
        <v/>
      </c>
      <c r="Q84" s="27" t="str">
        <f>IF(AND(Table2[[#This Row],[End Date]]&gt;=DATE(2024,10,1),Table2[[#This Row],[Start Date]]&lt;=DATE(2024,10,31)),"October",IF(AND(Table2[[#This Row],[End Date]]&gt;=DATE(2023,10,1),Table2[[#This Row],[Start Date]]&lt;=DATE(2023,10,31)),"October",IF(AND(Table2[[#This Row],[End Date]]&gt;=DATE(2025,10,1),Table2[[#This Row],[Start Date]]&lt;=DATE(2025,10,31)),"October",IF(AND(Table2[[#This Row],[End Date]]&gt;=DATE(2026,10,1),Table2[[#This Row],[Start Date]]&lt;=DATE(2026,10,31)),"October",""))))</f>
        <v/>
      </c>
      <c r="R84" s="27" t="str">
        <f>IF(AND(Table2[[#This Row],[End Date]]&gt;=DATE(2024,11,1),Table2[[#This Row],[Start Date]]&lt;=DATE(2024,11,30)),"November",IF(AND(Table2[[#This Row],[End Date]]&gt;=DATE(2023,11,1),Table2[[#This Row],[Start Date]]&lt;=DATE(2023,11,30)),"November",IF(AND(Table2[[#This Row],[End Date]]&gt;=DATE(2025,11,1),Table2[[#This Row],[Start Date]]&lt;=DATE(2025,11,30)),"November",IF(AND(Table2[[#This Row],[End Date]]&gt;=DATE(2026,11,1),Table2[[#This Row],[Start Date]]&lt;=DATE(2026,11,30)),"November",""))))</f>
        <v/>
      </c>
      <c r="S84" s="27" t="str">
        <f>IF(AND(Table2[[#This Row],[End Date]]&gt;=DATE(2024,12,1),Table2[[#This Row],[Start Date]]&lt;=DATE(2024,12,31)),"December",IF(AND(Table2[[#This Row],[End Date]]&gt;=DATE(2023,12,1),Table2[[#This Row],[Start Date]]&lt;=DATE(2023,12,31)),"December",IF(AND(Table2[[#This Row],[End Date]]&gt;=DATE(2025,12,1),Table2[[#This Row],[Start Date]]&lt;=DATE(2025,12,31)),"December",IF(AND(Table2[[#This Row],[End Date]]&gt;=DATE(2026,12,1),Table2[[#This Row],[Start Date]]&lt;=DATE(2026,12,31)),"December",""))))</f>
        <v/>
      </c>
    </row>
    <row r="85" spans="1:19" ht="47.15" customHeight="1" x14ac:dyDescent="0.35">
      <c r="A85" s="29" t="s">
        <v>32</v>
      </c>
      <c r="B85" s="9" t="s">
        <v>174</v>
      </c>
      <c r="C85" s="31" t="s">
        <v>34</v>
      </c>
      <c r="D85" s="32" t="s">
        <v>63</v>
      </c>
      <c r="E85" s="9" t="s">
        <v>151</v>
      </c>
      <c r="F85" s="15">
        <v>45717</v>
      </c>
      <c r="G85" s="14">
        <v>46022</v>
      </c>
      <c r="H85" s="16" t="str">
        <f>IF(AND(Table2[[#This Row],[End Date]]&gt;=DATE(2024,1,1),Table2[[#This Row],[Start Date]]&lt;=DATE(2024,1,31)),"January",IF(AND(Table2[[#This Row],[End Date]]&gt;=DATE(2023,1,1),Table2[[#This Row],[Start Date]]&lt;=DATE(2023,1,31)),"January",IF(AND(Table2[[#This Row],[End Date]]&gt;=DATE(2025,1,1),Table2[[#This Row],[Start Date]]&lt;=DATE(2025,1,31)),"January",IF(AND(Table2[[#This Row],[End Date]]&gt;=DATE(2026,1,1),Table2[[#This Row],[Start Date]]&lt;=DATE(2026,1,31)),"January",""))))</f>
        <v/>
      </c>
      <c r="I85" s="16" t="str">
        <f>IF(AND(Table2[[#This Row],[End Date]]&gt;=DATE(2024,2,1),Table2[[#This Row],[Start Date]]&lt;=DATE(2024,2,29)),"February",IF(AND(Table2[[#This Row],[End Date]]&gt;=DATE(2023,2,1),Table2[[#This Row],[Start Date]]&lt;=DATE(2023,2,28)),"February",IF(AND(Table2[[#This Row],[End Date]]&gt;=DATE(2025,2,1),Table2[[#This Row],[Start Date]]&lt;=DATE(2025,2,28)),"February",IF(AND(Table2[[#This Row],[End Date]]&gt;=DATE(2026,2,1),Table2[[#This Row],[Start Date]]&lt;=DATE(2026,2,28)),"February",""))))</f>
        <v/>
      </c>
      <c r="J85" s="16" t="str">
        <f>IF(AND(Table2[[#This Row],[End Date]]&gt;=DATE(2024,3,1),Table2[[#This Row],[Start Date]]&lt;=DATE(2024,3,31)),"March",IF(AND(Table2[[#This Row],[End Date]]&gt;=DATE(2023,3,1),Table2[[#This Row],[Start Date]]&lt;=DATE(2023,3,31)),"March",IF(AND(Table2[[#This Row],[End Date]]&gt;=DATE(2025,3,1),Table2[[#This Row],[Start Date]]&lt;=DATE(2025,3,31)),"March",IF(AND(Table2[[#This Row],[End Date]]&gt;=DATE(2026,3,1),Table2[[#This Row],[Start Date]]&lt;=DATE(2026,3,31)),"March",""))))</f>
        <v>March</v>
      </c>
      <c r="K85" s="16" t="str">
        <f>IF(AND(Table2[[#This Row],[End Date]]&gt;=DATE(2024,4,1),Table2[[#This Row],[Start Date]]&lt;=DATE(2024,4,30)),"April",IF(AND(Table2[[#This Row],[End Date]]&gt;=DATE(2023,4,1),Table2[[#This Row],[Start Date]]&lt;=DATE(2023,4,30)),"April",IF(AND(Table2[[#This Row],[End Date]]&gt;=DATE(2025,4,1),Table2[[#This Row],[Start Date]]&lt;=DATE(2025,4,30)),"April",IF(AND(Table2[[#This Row],[End Date]]&gt;=DATE(2026,4,1),Table2[[#This Row],[Start Date]]&lt;=DATE(2026,4,30)),"April",""))))</f>
        <v>April</v>
      </c>
      <c r="L85" s="16" t="str">
        <f>IF(AND(Table2[[#This Row],[End Date]]&gt;=DATE(2024,5,1),Table2[[#This Row],[Start Date]]&lt;=DATE(2024,5,31)),"May",IF(AND(Table2[[#This Row],[End Date]]&gt;=DATE(2023,5,1),Table2[[#This Row],[Start Date]]&lt;=DATE(2023,5,31)),"May",IF(AND(Table2[[#This Row],[End Date]]&gt;=DATE(2025,5,1),Table2[[#This Row],[Start Date]]&lt;=DATE(2025,5,31)),"May",IF(AND(Table2[[#This Row],[End Date]]&gt;=DATE(2026,5,1),Table2[[#This Row],[Start Date]]&lt;=DATE(2026,5,31)),"May",""))))</f>
        <v>May</v>
      </c>
      <c r="M85" s="16" t="str">
        <f>IF(AND(Table2[[#This Row],[End Date]]&gt;=DATE(2024,6,1),Table2[[#This Row],[Start Date]]&lt;=DATE(2024,6,30)),"June",IF(AND(Table2[[#This Row],[End Date]]&gt;=DATE(2023,6,1),Table2[[#This Row],[Start Date]]&lt;=DATE(2023,6,30)),"June",IF(AND(Table2[[#This Row],[End Date]]&gt;=DATE(2025,6,1),Table2[[#This Row],[Start Date]]&lt;=DATE(2025,6,30)),"June",IF(AND(Table2[[#This Row],[End Date]]&gt;=DATE(2026,6,1),Table2[[#This Row],[Start Date]]&lt;=DATE(2026,6,30)),"June",""))))</f>
        <v>June</v>
      </c>
      <c r="N85" s="16" t="str">
        <f>IF(AND(Table2[[#This Row],[End Date]]&gt;=DATE(2024,7,1),Table2[[#This Row],[Start Date]]&lt;=DATE(2024,7,31)),"July",IF(AND(Table2[[#This Row],[End Date]]&gt;=DATE(2023,7,1),Table2[[#This Row],[Start Date]]&lt;=DATE(2023,7,31)),"July",IF(AND(Table2[[#This Row],[End Date]]&gt;=DATE(2025,7,1),Table2[[#This Row],[Start Date]]&lt;=DATE(2025,7,31)),"July",IF(AND(Table2[[#This Row],[End Date]]&gt;=DATE(2026,7,1),Table2[[#This Row],[Start Date]]&lt;=DATE(2026,7,31)),"July",""))))</f>
        <v>July</v>
      </c>
      <c r="O85" s="16" t="str">
        <f>IF(AND(Table2[[#This Row],[End Date]]&gt;=DATE(2024,8,1),Table2[[#This Row],[Start Date]]&lt;=DATE(2024,8,31)),"August",IF(AND(Table2[[#This Row],[End Date]]&gt;=DATE(2023,8,1),Table2[[#This Row],[Start Date]]&lt;=DATE(2023,8,31)),"August",IF(AND(Table2[[#This Row],[End Date]]&gt;=DATE(2025,8,1),Table2[[#This Row],[Start Date]]&lt;=DATE(2025,8,31)),"August",IF(AND(Table2[[#This Row],[End Date]]&gt;=DATE(2026,8,1),Table2[[#This Row],[Start Date]]&lt;=DATE(2026,8,31)),"August",""))))</f>
        <v>August</v>
      </c>
      <c r="P85" s="16" t="str">
        <f>IF(AND(Table2[[#This Row],[End Date]]&gt;=DATE(2024,9,1),Table2[[#This Row],[Start Date]]&lt;=DATE(2024,9,30)),"September",IF(AND(Table2[[#This Row],[End Date]]&gt;=DATE(2023,9,1),Table2[[#This Row],[Start Date]]&lt;=DATE(2023,9,30)),"September",IF(AND(Table2[[#This Row],[End Date]]&gt;=DATE(2025,9,1),Table2[[#This Row],[Start Date]]&lt;=DATE(2025,9,30)),"September",IF(AND(Table2[[#This Row],[End Date]]&gt;=DATE(2026,9,1),Table2[[#This Row],[Start Date]]&lt;=DATE(2026,9,30)),"September",""))))</f>
        <v>September</v>
      </c>
      <c r="Q85" s="16" t="str">
        <f>IF(AND(Table2[[#This Row],[End Date]]&gt;=DATE(2024,10,1),Table2[[#This Row],[Start Date]]&lt;=DATE(2024,10,31)),"October",IF(AND(Table2[[#This Row],[End Date]]&gt;=DATE(2023,10,1),Table2[[#This Row],[Start Date]]&lt;=DATE(2023,10,31)),"October",IF(AND(Table2[[#This Row],[End Date]]&gt;=DATE(2025,10,1),Table2[[#This Row],[Start Date]]&lt;=DATE(2025,10,31)),"October",IF(AND(Table2[[#This Row],[End Date]]&gt;=DATE(2026,10,1),Table2[[#This Row],[Start Date]]&lt;=DATE(2026,10,31)),"October",""))))</f>
        <v>October</v>
      </c>
      <c r="R85" s="16" t="str">
        <f>IF(AND(Table2[[#This Row],[End Date]]&gt;=DATE(2024,11,1),Table2[[#This Row],[Start Date]]&lt;=DATE(2024,11,30)),"November",IF(AND(Table2[[#This Row],[End Date]]&gt;=DATE(2023,11,1),Table2[[#This Row],[Start Date]]&lt;=DATE(2023,11,30)),"November",IF(AND(Table2[[#This Row],[End Date]]&gt;=DATE(2025,11,1),Table2[[#This Row],[Start Date]]&lt;=DATE(2025,11,30)),"November",IF(AND(Table2[[#This Row],[End Date]]&gt;=DATE(2026,11,1),Table2[[#This Row],[Start Date]]&lt;=DATE(2026,11,30)),"November",""))))</f>
        <v>November</v>
      </c>
      <c r="S85" s="16" t="str">
        <f>IF(AND(Table2[[#This Row],[End Date]]&gt;=DATE(2024,12,1),Table2[[#This Row],[Start Date]]&lt;=DATE(2024,12,31)),"December",IF(AND(Table2[[#This Row],[End Date]]&gt;=DATE(2023,12,1),Table2[[#This Row],[Start Date]]&lt;=DATE(2023,12,31)),"December",IF(AND(Table2[[#This Row],[End Date]]&gt;=DATE(2025,12,1),Table2[[#This Row],[Start Date]]&lt;=DATE(2025,12,31)),"December",IF(AND(Table2[[#This Row],[End Date]]&gt;=DATE(2026,12,1),Table2[[#This Row],[Start Date]]&lt;=DATE(2026,12,31)),"December",""))))</f>
        <v>December</v>
      </c>
    </row>
    <row r="86" spans="1:19" ht="47.15" customHeight="1" x14ac:dyDescent="0.35">
      <c r="A86" s="29" t="s">
        <v>32</v>
      </c>
      <c r="B86" s="9" t="s">
        <v>175</v>
      </c>
      <c r="C86" s="31" t="s">
        <v>34</v>
      </c>
      <c r="D86" s="33" t="s">
        <v>176</v>
      </c>
      <c r="E86" s="9" t="s">
        <v>177</v>
      </c>
      <c r="F86" s="15">
        <v>45717</v>
      </c>
      <c r="G86" s="14">
        <v>45869</v>
      </c>
      <c r="H86" s="16" t="str">
        <f>IF(AND(Table2[[#This Row],[End Date]]&gt;=DATE(2024,1,1),Table2[[#This Row],[Start Date]]&lt;=DATE(2024,1,31)),"January",IF(AND(Table2[[#This Row],[End Date]]&gt;=DATE(2023,1,1),Table2[[#This Row],[Start Date]]&lt;=DATE(2023,1,31)),"January",IF(AND(Table2[[#This Row],[End Date]]&gt;=DATE(2025,1,1),Table2[[#This Row],[Start Date]]&lt;=DATE(2025,1,31)),"January",IF(AND(Table2[[#This Row],[End Date]]&gt;=DATE(2026,1,1),Table2[[#This Row],[Start Date]]&lt;=DATE(2026,1,31)),"January",""))))</f>
        <v/>
      </c>
      <c r="I86" s="16" t="str">
        <f>IF(AND(Table2[[#This Row],[End Date]]&gt;=DATE(2024,2,1),Table2[[#This Row],[Start Date]]&lt;=DATE(2024,2,29)),"February",IF(AND(Table2[[#This Row],[End Date]]&gt;=DATE(2023,2,1),Table2[[#This Row],[Start Date]]&lt;=DATE(2023,2,28)),"February",IF(AND(Table2[[#This Row],[End Date]]&gt;=DATE(2025,2,1),Table2[[#This Row],[Start Date]]&lt;=DATE(2025,2,28)),"February",IF(AND(Table2[[#This Row],[End Date]]&gt;=DATE(2026,2,1),Table2[[#This Row],[Start Date]]&lt;=DATE(2026,2,28)),"February",""))))</f>
        <v/>
      </c>
      <c r="J86" s="16" t="str">
        <f>IF(AND(Table2[[#This Row],[End Date]]&gt;=DATE(2024,3,1),Table2[[#This Row],[Start Date]]&lt;=DATE(2024,3,31)),"March",IF(AND(Table2[[#This Row],[End Date]]&gt;=DATE(2023,3,1),Table2[[#This Row],[Start Date]]&lt;=DATE(2023,3,31)),"March",IF(AND(Table2[[#This Row],[End Date]]&gt;=DATE(2025,3,1),Table2[[#This Row],[Start Date]]&lt;=DATE(2025,3,31)),"March",IF(AND(Table2[[#This Row],[End Date]]&gt;=DATE(2026,3,1),Table2[[#This Row],[Start Date]]&lt;=DATE(2026,3,31)),"March",""))))</f>
        <v>March</v>
      </c>
      <c r="K86" s="16" t="str">
        <f>IF(AND(Table2[[#This Row],[End Date]]&gt;=DATE(2024,4,1),Table2[[#This Row],[Start Date]]&lt;=DATE(2024,4,30)),"April",IF(AND(Table2[[#This Row],[End Date]]&gt;=DATE(2023,4,1),Table2[[#This Row],[Start Date]]&lt;=DATE(2023,4,30)),"April",IF(AND(Table2[[#This Row],[End Date]]&gt;=DATE(2025,4,1),Table2[[#This Row],[Start Date]]&lt;=DATE(2025,4,30)),"April",IF(AND(Table2[[#This Row],[End Date]]&gt;=DATE(2026,4,1),Table2[[#This Row],[Start Date]]&lt;=DATE(2026,4,30)),"April",""))))</f>
        <v>April</v>
      </c>
      <c r="L86" s="16" t="str">
        <f>IF(AND(Table2[[#This Row],[End Date]]&gt;=DATE(2024,5,1),Table2[[#This Row],[Start Date]]&lt;=DATE(2024,5,31)),"May",IF(AND(Table2[[#This Row],[End Date]]&gt;=DATE(2023,5,1),Table2[[#This Row],[Start Date]]&lt;=DATE(2023,5,31)),"May",IF(AND(Table2[[#This Row],[End Date]]&gt;=DATE(2025,5,1),Table2[[#This Row],[Start Date]]&lt;=DATE(2025,5,31)),"May",IF(AND(Table2[[#This Row],[End Date]]&gt;=DATE(2026,5,1),Table2[[#This Row],[Start Date]]&lt;=DATE(2026,5,31)),"May",""))))</f>
        <v>May</v>
      </c>
      <c r="M86" s="16" t="str">
        <f>IF(AND(Table2[[#This Row],[End Date]]&gt;=DATE(2024,6,1),Table2[[#This Row],[Start Date]]&lt;=DATE(2024,6,30)),"June",IF(AND(Table2[[#This Row],[End Date]]&gt;=DATE(2023,6,1),Table2[[#This Row],[Start Date]]&lt;=DATE(2023,6,30)),"June",IF(AND(Table2[[#This Row],[End Date]]&gt;=DATE(2025,6,1),Table2[[#This Row],[Start Date]]&lt;=DATE(2025,6,30)),"June",IF(AND(Table2[[#This Row],[End Date]]&gt;=DATE(2026,6,1),Table2[[#This Row],[Start Date]]&lt;=DATE(2026,6,30)),"June",""))))</f>
        <v>June</v>
      </c>
      <c r="N86" s="16" t="str">
        <f>IF(AND(Table2[[#This Row],[End Date]]&gt;=DATE(2024,7,1),Table2[[#This Row],[Start Date]]&lt;=DATE(2024,7,31)),"July",IF(AND(Table2[[#This Row],[End Date]]&gt;=DATE(2023,7,1),Table2[[#This Row],[Start Date]]&lt;=DATE(2023,7,31)),"July",IF(AND(Table2[[#This Row],[End Date]]&gt;=DATE(2025,7,1),Table2[[#This Row],[Start Date]]&lt;=DATE(2025,7,31)),"July",IF(AND(Table2[[#This Row],[End Date]]&gt;=DATE(2026,7,1),Table2[[#This Row],[Start Date]]&lt;=DATE(2026,7,31)),"July",""))))</f>
        <v>July</v>
      </c>
      <c r="O86" s="16" t="str">
        <f>IF(AND(Table2[[#This Row],[End Date]]&gt;=DATE(2024,8,1),Table2[[#This Row],[Start Date]]&lt;=DATE(2024,8,31)),"August",IF(AND(Table2[[#This Row],[End Date]]&gt;=DATE(2023,8,1),Table2[[#This Row],[Start Date]]&lt;=DATE(2023,8,31)),"August",IF(AND(Table2[[#This Row],[End Date]]&gt;=DATE(2025,8,1),Table2[[#This Row],[Start Date]]&lt;=DATE(2025,8,31)),"August",IF(AND(Table2[[#This Row],[End Date]]&gt;=DATE(2026,8,1),Table2[[#This Row],[Start Date]]&lt;=DATE(2026,8,31)),"August",""))))</f>
        <v/>
      </c>
      <c r="P86" s="16" t="str">
        <f>IF(AND(Table2[[#This Row],[End Date]]&gt;=DATE(2024,9,1),Table2[[#This Row],[Start Date]]&lt;=DATE(2024,9,30)),"September",IF(AND(Table2[[#This Row],[End Date]]&gt;=DATE(2023,9,1),Table2[[#This Row],[Start Date]]&lt;=DATE(2023,9,30)),"September",IF(AND(Table2[[#This Row],[End Date]]&gt;=DATE(2025,9,1),Table2[[#This Row],[Start Date]]&lt;=DATE(2025,9,30)),"September",IF(AND(Table2[[#This Row],[End Date]]&gt;=DATE(2026,9,1),Table2[[#This Row],[Start Date]]&lt;=DATE(2026,9,30)),"September",""))))</f>
        <v/>
      </c>
      <c r="Q86" s="16" t="str">
        <f>IF(AND(Table2[[#This Row],[End Date]]&gt;=DATE(2024,10,1),Table2[[#This Row],[Start Date]]&lt;=DATE(2024,10,31)),"October",IF(AND(Table2[[#This Row],[End Date]]&gt;=DATE(2023,10,1),Table2[[#This Row],[Start Date]]&lt;=DATE(2023,10,31)),"October",IF(AND(Table2[[#This Row],[End Date]]&gt;=DATE(2025,10,1),Table2[[#This Row],[Start Date]]&lt;=DATE(2025,10,31)),"October",IF(AND(Table2[[#This Row],[End Date]]&gt;=DATE(2026,10,1),Table2[[#This Row],[Start Date]]&lt;=DATE(2026,10,31)),"October",""))))</f>
        <v/>
      </c>
      <c r="R86" s="16" t="str">
        <f>IF(AND(Table2[[#This Row],[End Date]]&gt;=DATE(2024,11,1),Table2[[#This Row],[Start Date]]&lt;=DATE(2024,11,30)),"November",IF(AND(Table2[[#This Row],[End Date]]&gt;=DATE(2023,11,1),Table2[[#This Row],[Start Date]]&lt;=DATE(2023,11,30)),"November",IF(AND(Table2[[#This Row],[End Date]]&gt;=DATE(2025,11,1),Table2[[#This Row],[Start Date]]&lt;=DATE(2025,11,30)),"November",IF(AND(Table2[[#This Row],[End Date]]&gt;=DATE(2026,11,1),Table2[[#This Row],[Start Date]]&lt;=DATE(2026,11,30)),"November",""))))</f>
        <v/>
      </c>
      <c r="S86" s="16" t="str">
        <f>IF(AND(Table2[[#This Row],[End Date]]&gt;=DATE(2024,12,1),Table2[[#This Row],[Start Date]]&lt;=DATE(2024,12,31)),"December",IF(AND(Table2[[#This Row],[End Date]]&gt;=DATE(2023,12,1),Table2[[#This Row],[Start Date]]&lt;=DATE(2023,12,31)),"December",IF(AND(Table2[[#This Row],[End Date]]&gt;=DATE(2025,12,1),Table2[[#This Row],[Start Date]]&lt;=DATE(2025,12,31)),"December",IF(AND(Table2[[#This Row],[End Date]]&gt;=DATE(2026,12,1),Table2[[#This Row],[Start Date]]&lt;=DATE(2026,12,31)),"December",""))))</f>
        <v/>
      </c>
    </row>
    <row r="87" spans="1:19" ht="47.15" customHeight="1" x14ac:dyDescent="0.35">
      <c r="A87" s="29" t="s">
        <v>27</v>
      </c>
      <c r="B87" s="9" t="s">
        <v>178</v>
      </c>
      <c r="C87" s="31" t="s">
        <v>34</v>
      </c>
      <c r="D87" s="32" t="s">
        <v>179</v>
      </c>
      <c r="E87" s="13"/>
      <c r="F87" s="15">
        <v>45731</v>
      </c>
      <c r="G87" s="30">
        <v>46068</v>
      </c>
      <c r="H87" s="19" t="str">
        <f>IF(AND(Table2[[#This Row],[End Date]]&gt;=DATE(2024,1,1),Table2[[#This Row],[Start Date]]&lt;=DATE(2024,1,31)),"January",IF(AND(Table2[[#This Row],[End Date]]&gt;=DATE(2023,1,1),Table2[[#This Row],[Start Date]]&lt;=DATE(2023,1,31)),"January",IF(AND(Table2[[#This Row],[End Date]]&gt;=DATE(2025,1,1),Table2[[#This Row],[Start Date]]&lt;=DATE(2025,1,31)),"January",IF(AND(Table2[[#This Row],[End Date]]&gt;=DATE(2026,1,1),Table2[[#This Row],[Start Date]]&lt;=DATE(2026,1,31)),"January",""))))</f>
        <v>January</v>
      </c>
      <c r="I87" s="19" t="str">
        <f>IF(AND(Table2[[#This Row],[End Date]]&gt;=DATE(2024,2,1),Table2[[#This Row],[Start Date]]&lt;=DATE(2024,2,29)),"February",IF(AND(Table2[[#This Row],[End Date]]&gt;=DATE(2023,2,1),Table2[[#This Row],[Start Date]]&lt;=DATE(2023,2,28)),"February",IF(AND(Table2[[#This Row],[End Date]]&gt;=DATE(2025,2,1),Table2[[#This Row],[Start Date]]&lt;=DATE(2025,2,28)),"February",IF(AND(Table2[[#This Row],[End Date]]&gt;=DATE(2026,2,1),Table2[[#This Row],[Start Date]]&lt;=DATE(2026,2,28)),"February",""))))</f>
        <v>February</v>
      </c>
      <c r="J87" s="19" t="str">
        <f>IF(AND(Table2[[#This Row],[End Date]]&gt;=DATE(2024,3,1),Table2[[#This Row],[Start Date]]&lt;=DATE(2024,3,31)),"March",IF(AND(Table2[[#This Row],[End Date]]&gt;=DATE(2023,3,1),Table2[[#This Row],[Start Date]]&lt;=DATE(2023,3,31)),"March",IF(AND(Table2[[#This Row],[End Date]]&gt;=DATE(2025,3,1),Table2[[#This Row],[Start Date]]&lt;=DATE(2025,3,31)),"March",IF(AND(Table2[[#This Row],[End Date]]&gt;=DATE(2026,3,1),Table2[[#This Row],[Start Date]]&lt;=DATE(2026,3,31)),"March",""))))</f>
        <v>March</v>
      </c>
      <c r="K87" s="19" t="str">
        <f>IF(AND(Table2[[#This Row],[End Date]]&gt;=DATE(2024,4,1),Table2[[#This Row],[Start Date]]&lt;=DATE(2024,4,30)),"April",IF(AND(Table2[[#This Row],[End Date]]&gt;=DATE(2023,4,1),Table2[[#This Row],[Start Date]]&lt;=DATE(2023,4,30)),"April",IF(AND(Table2[[#This Row],[End Date]]&gt;=DATE(2025,4,1),Table2[[#This Row],[Start Date]]&lt;=DATE(2025,4,30)),"April",IF(AND(Table2[[#This Row],[End Date]]&gt;=DATE(2026,4,1),Table2[[#This Row],[Start Date]]&lt;=DATE(2026,4,30)),"April",""))))</f>
        <v>April</v>
      </c>
      <c r="L87" s="19" t="str">
        <f>IF(AND(Table2[[#This Row],[End Date]]&gt;=DATE(2024,5,1),Table2[[#This Row],[Start Date]]&lt;=DATE(2024,5,31)),"May",IF(AND(Table2[[#This Row],[End Date]]&gt;=DATE(2023,5,1),Table2[[#This Row],[Start Date]]&lt;=DATE(2023,5,31)),"May",IF(AND(Table2[[#This Row],[End Date]]&gt;=DATE(2025,5,1),Table2[[#This Row],[Start Date]]&lt;=DATE(2025,5,31)),"May",IF(AND(Table2[[#This Row],[End Date]]&gt;=DATE(2026,5,1),Table2[[#This Row],[Start Date]]&lt;=DATE(2026,5,31)),"May",""))))</f>
        <v>May</v>
      </c>
      <c r="M87" s="19" t="str">
        <f>IF(AND(Table2[[#This Row],[End Date]]&gt;=DATE(2024,6,1),Table2[[#This Row],[Start Date]]&lt;=DATE(2024,6,30)),"June",IF(AND(Table2[[#This Row],[End Date]]&gt;=DATE(2023,6,1),Table2[[#This Row],[Start Date]]&lt;=DATE(2023,6,30)),"June",IF(AND(Table2[[#This Row],[End Date]]&gt;=DATE(2025,6,1),Table2[[#This Row],[Start Date]]&lt;=DATE(2025,6,30)),"June",IF(AND(Table2[[#This Row],[End Date]]&gt;=DATE(2026,6,1),Table2[[#This Row],[Start Date]]&lt;=DATE(2026,6,30)),"June",""))))</f>
        <v>June</v>
      </c>
      <c r="N87" s="19" t="str">
        <f>IF(AND(Table2[[#This Row],[End Date]]&gt;=DATE(2024,7,1),Table2[[#This Row],[Start Date]]&lt;=DATE(2024,7,31)),"July",IF(AND(Table2[[#This Row],[End Date]]&gt;=DATE(2023,7,1),Table2[[#This Row],[Start Date]]&lt;=DATE(2023,7,31)),"July",IF(AND(Table2[[#This Row],[End Date]]&gt;=DATE(2025,7,1),Table2[[#This Row],[Start Date]]&lt;=DATE(2025,7,31)),"July",IF(AND(Table2[[#This Row],[End Date]]&gt;=DATE(2026,7,1),Table2[[#This Row],[Start Date]]&lt;=DATE(2026,7,31)),"July",""))))</f>
        <v>July</v>
      </c>
      <c r="O87" s="19" t="str">
        <f>IF(AND(Table2[[#This Row],[End Date]]&gt;=DATE(2024,8,1),Table2[[#This Row],[Start Date]]&lt;=DATE(2024,8,31)),"August",IF(AND(Table2[[#This Row],[End Date]]&gt;=DATE(2023,8,1),Table2[[#This Row],[Start Date]]&lt;=DATE(2023,8,31)),"August",IF(AND(Table2[[#This Row],[End Date]]&gt;=DATE(2025,8,1),Table2[[#This Row],[Start Date]]&lt;=DATE(2025,8,31)),"August",IF(AND(Table2[[#This Row],[End Date]]&gt;=DATE(2026,8,1),Table2[[#This Row],[Start Date]]&lt;=DATE(2026,8,31)),"August",""))))</f>
        <v>August</v>
      </c>
      <c r="P87" s="16" t="str">
        <f>IF(AND(Table2[[#This Row],[End Date]]&gt;=DATE(2024,9,1),Table2[[#This Row],[Start Date]]&lt;=DATE(2024,9,30)),"September",IF(AND(Table2[[#This Row],[End Date]]&gt;=DATE(2023,9,1),Table2[[#This Row],[Start Date]]&lt;=DATE(2023,9,30)),"September",IF(AND(Table2[[#This Row],[End Date]]&gt;=DATE(2025,9,1),Table2[[#This Row],[Start Date]]&lt;=DATE(2025,9,30)),"September",IF(AND(Table2[[#This Row],[End Date]]&gt;=DATE(2026,9,1),Table2[[#This Row],[Start Date]]&lt;=DATE(2026,9,30)),"September",""))))</f>
        <v>September</v>
      </c>
      <c r="Q87" s="16" t="str">
        <f>IF(AND(Table2[[#This Row],[End Date]]&gt;=DATE(2024,10,1),Table2[[#This Row],[Start Date]]&lt;=DATE(2024,10,31)),"October",IF(AND(Table2[[#This Row],[End Date]]&gt;=DATE(2023,10,1),Table2[[#This Row],[Start Date]]&lt;=DATE(2023,10,31)),"October",IF(AND(Table2[[#This Row],[End Date]]&gt;=DATE(2025,10,1),Table2[[#This Row],[Start Date]]&lt;=DATE(2025,10,31)),"October",IF(AND(Table2[[#This Row],[End Date]]&gt;=DATE(2026,10,1),Table2[[#This Row],[Start Date]]&lt;=DATE(2026,10,31)),"October",""))))</f>
        <v>October</v>
      </c>
      <c r="R87" s="16" t="str">
        <f>IF(AND(Table2[[#This Row],[End Date]]&gt;=DATE(2024,11,1),Table2[[#This Row],[Start Date]]&lt;=DATE(2024,11,30)),"November",IF(AND(Table2[[#This Row],[End Date]]&gt;=DATE(2023,11,1),Table2[[#This Row],[Start Date]]&lt;=DATE(2023,11,30)),"November",IF(AND(Table2[[#This Row],[End Date]]&gt;=DATE(2025,11,1),Table2[[#This Row],[Start Date]]&lt;=DATE(2025,11,30)),"November",IF(AND(Table2[[#This Row],[End Date]]&gt;=DATE(2026,11,1),Table2[[#This Row],[Start Date]]&lt;=DATE(2026,11,30)),"November",""))))</f>
        <v>November</v>
      </c>
      <c r="S87" s="16" t="str">
        <f>IF(AND(Table2[[#This Row],[End Date]]&gt;=DATE(2024,12,1),Table2[[#This Row],[Start Date]]&lt;=DATE(2024,12,31)),"December",IF(AND(Table2[[#This Row],[End Date]]&gt;=DATE(2023,12,1),Table2[[#This Row],[Start Date]]&lt;=DATE(2023,12,31)),"December",IF(AND(Table2[[#This Row],[End Date]]&gt;=DATE(2025,12,1),Table2[[#This Row],[Start Date]]&lt;=DATE(2025,12,31)),"December",IF(AND(Table2[[#This Row],[End Date]]&gt;=DATE(2026,12,1),Table2[[#This Row],[Start Date]]&lt;=DATE(2026,12,31)),"December",""))))</f>
        <v>December</v>
      </c>
    </row>
    <row r="88" spans="1:19" ht="47.15" customHeight="1" x14ac:dyDescent="0.35">
      <c r="A88" s="29" t="s">
        <v>27</v>
      </c>
      <c r="B88" s="9" t="s">
        <v>180</v>
      </c>
      <c r="C88" s="31" t="s">
        <v>44</v>
      </c>
      <c r="D88" s="32" t="s">
        <v>181</v>
      </c>
      <c r="E88" s="13"/>
      <c r="F88" s="15">
        <v>45747</v>
      </c>
      <c r="G88" s="14">
        <v>45945</v>
      </c>
      <c r="H88" s="16" t="str">
        <f>IF(AND(Table2[[#This Row],[End Date]]&gt;=DATE(2024,1,1),Table2[[#This Row],[Start Date]]&lt;=DATE(2024,1,31)),"January",IF(AND(Table2[[#This Row],[End Date]]&gt;=DATE(2023,1,1),Table2[[#This Row],[Start Date]]&lt;=DATE(2023,1,31)),"January",IF(AND(Table2[[#This Row],[End Date]]&gt;=DATE(2025,1,1),Table2[[#This Row],[Start Date]]&lt;=DATE(2025,1,31)),"January",IF(AND(Table2[[#This Row],[End Date]]&gt;=DATE(2026,1,1),Table2[[#This Row],[Start Date]]&lt;=DATE(2026,1,31)),"January",""))))</f>
        <v/>
      </c>
      <c r="I88" s="16" t="str">
        <f>IF(AND(Table2[[#This Row],[End Date]]&gt;=DATE(2024,2,1),Table2[[#This Row],[Start Date]]&lt;=DATE(2024,2,29)),"February",IF(AND(Table2[[#This Row],[End Date]]&gt;=DATE(2023,2,1),Table2[[#This Row],[Start Date]]&lt;=DATE(2023,2,28)),"February",IF(AND(Table2[[#This Row],[End Date]]&gt;=DATE(2025,2,1),Table2[[#This Row],[Start Date]]&lt;=DATE(2025,2,28)),"February",IF(AND(Table2[[#This Row],[End Date]]&gt;=DATE(2026,2,1),Table2[[#This Row],[Start Date]]&lt;=DATE(2026,2,28)),"February",""))))</f>
        <v/>
      </c>
      <c r="J88" s="16" t="str">
        <f>IF(AND(Table2[[#This Row],[End Date]]&gt;=DATE(2024,3,1),Table2[[#This Row],[Start Date]]&lt;=DATE(2024,3,31)),"March",IF(AND(Table2[[#This Row],[End Date]]&gt;=DATE(2023,3,1),Table2[[#This Row],[Start Date]]&lt;=DATE(2023,3,31)),"March",IF(AND(Table2[[#This Row],[End Date]]&gt;=DATE(2025,3,1),Table2[[#This Row],[Start Date]]&lt;=DATE(2025,3,31)),"March",IF(AND(Table2[[#This Row],[End Date]]&gt;=DATE(2026,3,1),Table2[[#This Row],[Start Date]]&lt;=DATE(2026,3,31)),"March",""))))</f>
        <v>March</v>
      </c>
      <c r="K88" s="16" t="str">
        <f>IF(AND(Table2[[#This Row],[End Date]]&gt;=DATE(2024,4,1),Table2[[#This Row],[Start Date]]&lt;=DATE(2024,4,30)),"April",IF(AND(Table2[[#This Row],[End Date]]&gt;=DATE(2023,4,1),Table2[[#This Row],[Start Date]]&lt;=DATE(2023,4,30)),"April",IF(AND(Table2[[#This Row],[End Date]]&gt;=DATE(2025,4,1),Table2[[#This Row],[Start Date]]&lt;=DATE(2025,4,30)),"April",IF(AND(Table2[[#This Row],[End Date]]&gt;=DATE(2026,4,1),Table2[[#This Row],[Start Date]]&lt;=DATE(2026,4,30)),"April",""))))</f>
        <v>April</v>
      </c>
      <c r="L88" s="16" t="str">
        <f>IF(AND(Table2[[#This Row],[End Date]]&gt;=DATE(2024,5,1),Table2[[#This Row],[Start Date]]&lt;=DATE(2024,5,31)),"May",IF(AND(Table2[[#This Row],[End Date]]&gt;=DATE(2023,5,1),Table2[[#This Row],[Start Date]]&lt;=DATE(2023,5,31)),"May",IF(AND(Table2[[#This Row],[End Date]]&gt;=DATE(2025,5,1),Table2[[#This Row],[Start Date]]&lt;=DATE(2025,5,31)),"May",IF(AND(Table2[[#This Row],[End Date]]&gt;=DATE(2026,5,1),Table2[[#This Row],[Start Date]]&lt;=DATE(2026,5,31)),"May",""))))</f>
        <v>May</v>
      </c>
      <c r="M88" s="16" t="str">
        <f>IF(AND(Table2[[#This Row],[End Date]]&gt;=DATE(2024,6,1),Table2[[#This Row],[Start Date]]&lt;=DATE(2024,6,30)),"June",IF(AND(Table2[[#This Row],[End Date]]&gt;=DATE(2023,6,1),Table2[[#This Row],[Start Date]]&lt;=DATE(2023,6,30)),"June",IF(AND(Table2[[#This Row],[End Date]]&gt;=DATE(2025,6,1),Table2[[#This Row],[Start Date]]&lt;=DATE(2025,6,30)),"June",IF(AND(Table2[[#This Row],[End Date]]&gt;=DATE(2026,6,1),Table2[[#This Row],[Start Date]]&lt;=DATE(2026,6,30)),"June",""))))</f>
        <v>June</v>
      </c>
      <c r="N88" s="16" t="str">
        <f>IF(AND(Table2[[#This Row],[End Date]]&gt;=DATE(2024,7,1),Table2[[#This Row],[Start Date]]&lt;=DATE(2024,7,31)),"July",IF(AND(Table2[[#This Row],[End Date]]&gt;=DATE(2023,7,1),Table2[[#This Row],[Start Date]]&lt;=DATE(2023,7,31)),"July",IF(AND(Table2[[#This Row],[End Date]]&gt;=DATE(2025,7,1),Table2[[#This Row],[Start Date]]&lt;=DATE(2025,7,31)),"July",IF(AND(Table2[[#This Row],[End Date]]&gt;=DATE(2026,7,1),Table2[[#This Row],[Start Date]]&lt;=DATE(2026,7,31)),"July",""))))</f>
        <v>July</v>
      </c>
      <c r="O88" s="16" t="str">
        <f>IF(AND(Table2[[#This Row],[End Date]]&gt;=DATE(2024,8,1),Table2[[#This Row],[Start Date]]&lt;=DATE(2024,8,31)),"August",IF(AND(Table2[[#This Row],[End Date]]&gt;=DATE(2023,8,1),Table2[[#This Row],[Start Date]]&lt;=DATE(2023,8,31)),"August",IF(AND(Table2[[#This Row],[End Date]]&gt;=DATE(2025,8,1),Table2[[#This Row],[Start Date]]&lt;=DATE(2025,8,31)),"August",IF(AND(Table2[[#This Row],[End Date]]&gt;=DATE(2026,8,1),Table2[[#This Row],[Start Date]]&lt;=DATE(2026,8,31)),"August",""))))</f>
        <v>August</v>
      </c>
      <c r="P88" s="16" t="str">
        <f>IF(AND(Table2[[#This Row],[End Date]]&gt;=DATE(2024,9,1),Table2[[#This Row],[Start Date]]&lt;=DATE(2024,9,30)),"September",IF(AND(Table2[[#This Row],[End Date]]&gt;=DATE(2023,9,1),Table2[[#This Row],[Start Date]]&lt;=DATE(2023,9,30)),"September",IF(AND(Table2[[#This Row],[End Date]]&gt;=DATE(2025,9,1),Table2[[#This Row],[Start Date]]&lt;=DATE(2025,9,30)),"September",IF(AND(Table2[[#This Row],[End Date]]&gt;=DATE(2026,9,1),Table2[[#This Row],[Start Date]]&lt;=DATE(2026,9,30)),"September",""))))</f>
        <v>September</v>
      </c>
      <c r="Q88" s="16" t="str">
        <f>IF(AND(Table2[[#This Row],[End Date]]&gt;=DATE(2024,10,1),Table2[[#This Row],[Start Date]]&lt;=DATE(2024,10,31)),"October",IF(AND(Table2[[#This Row],[End Date]]&gt;=DATE(2023,10,1),Table2[[#This Row],[Start Date]]&lt;=DATE(2023,10,31)),"October",IF(AND(Table2[[#This Row],[End Date]]&gt;=DATE(2025,10,1),Table2[[#This Row],[Start Date]]&lt;=DATE(2025,10,31)),"October",IF(AND(Table2[[#This Row],[End Date]]&gt;=DATE(2026,10,1),Table2[[#This Row],[Start Date]]&lt;=DATE(2026,10,31)),"October",""))))</f>
        <v>October</v>
      </c>
      <c r="R88" s="16" t="str">
        <f>IF(AND(Table2[[#This Row],[End Date]]&gt;=DATE(2024,11,1),Table2[[#This Row],[Start Date]]&lt;=DATE(2024,11,30)),"November",IF(AND(Table2[[#This Row],[End Date]]&gt;=DATE(2023,11,1),Table2[[#This Row],[Start Date]]&lt;=DATE(2023,11,30)),"November",IF(AND(Table2[[#This Row],[End Date]]&gt;=DATE(2025,11,1),Table2[[#This Row],[Start Date]]&lt;=DATE(2025,11,30)),"November",IF(AND(Table2[[#This Row],[End Date]]&gt;=DATE(2026,11,1),Table2[[#This Row],[Start Date]]&lt;=DATE(2026,11,30)),"November",""))))</f>
        <v/>
      </c>
      <c r="S88" s="16" t="str">
        <f>IF(AND(Table2[[#This Row],[End Date]]&gt;=DATE(2024,12,1),Table2[[#This Row],[Start Date]]&lt;=DATE(2024,12,31)),"December",IF(AND(Table2[[#This Row],[End Date]]&gt;=DATE(2023,12,1),Table2[[#This Row],[Start Date]]&lt;=DATE(2023,12,31)),"December",IF(AND(Table2[[#This Row],[End Date]]&gt;=DATE(2025,12,1),Table2[[#This Row],[Start Date]]&lt;=DATE(2025,12,31)),"December",IF(AND(Table2[[#This Row],[End Date]]&gt;=DATE(2026,12,1),Table2[[#This Row],[Start Date]]&lt;=DATE(2026,12,31)),"December",""))))</f>
        <v/>
      </c>
    </row>
    <row r="89" spans="1:19" ht="47.15" customHeight="1" x14ac:dyDescent="0.35">
      <c r="A89" s="29" t="s">
        <v>36</v>
      </c>
      <c r="B89" s="12" t="s">
        <v>182</v>
      </c>
      <c r="C89" s="31" t="s">
        <v>44</v>
      </c>
      <c r="D89" s="32" t="s">
        <v>63</v>
      </c>
      <c r="E89" s="13"/>
      <c r="F89" s="14">
        <v>45748</v>
      </c>
      <c r="G89" s="14">
        <v>45838</v>
      </c>
      <c r="H89" s="16" t="str">
        <f>IF(AND(Table2[[#This Row],[End Date]]&gt;=DATE(2024,1,1),Table2[[#This Row],[Start Date]]&lt;=DATE(2024,1,31)),"January",IF(AND(Table2[[#This Row],[End Date]]&gt;=DATE(2023,1,1),Table2[[#This Row],[Start Date]]&lt;=DATE(2023,1,31)),"January",IF(AND(Table2[[#This Row],[End Date]]&gt;=DATE(2025,1,1),Table2[[#This Row],[Start Date]]&lt;=DATE(2025,1,31)),"January",IF(AND(Table2[[#This Row],[End Date]]&gt;=DATE(2026,1,1),Table2[[#This Row],[Start Date]]&lt;=DATE(2026,1,31)),"January",""))))</f>
        <v/>
      </c>
      <c r="I89" s="16" t="str">
        <f>IF(AND(Table2[[#This Row],[End Date]]&gt;=DATE(2024,2,1),Table2[[#This Row],[Start Date]]&lt;=DATE(2024,2,29)),"February",IF(AND(Table2[[#This Row],[End Date]]&gt;=DATE(2023,2,1),Table2[[#This Row],[Start Date]]&lt;=DATE(2023,2,28)),"February",IF(AND(Table2[[#This Row],[End Date]]&gt;=DATE(2025,2,1),Table2[[#This Row],[Start Date]]&lt;=DATE(2025,2,28)),"February",IF(AND(Table2[[#This Row],[End Date]]&gt;=DATE(2026,2,1),Table2[[#This Row],[Start Date]]&lt;=DATE(2026,2,28)),"February",""))))</f>
        <v/>
      </c>
      <c r="J89" s="16" t="str">
        <f>IF(AND(Table2[[#This Row],[End Date]]&gt;=DATE(2024,3,1),Table2[[#This Row],[Start Date]]&lt;=DATE(2024,3,31)),"March",IF(AND(Table2[[#This Row],[End Date]]&gt;=DATE(2023,3,1),Table2[[#This Row],[Start Date]]&lt;=DATE(2023,3,31)),"March",IF(AND(Table2[[#This Row],[End Date]]&gt;=DATE(2025,3,1),Table2[[#This Row],[Start Date]]&lt;=DATE(2025,3,31)),"March",IF(AND(Table2[[#This Row],[End Date]]&gt;=DATE(2026,3,1),Table2[[#This Row],[Start Date]]&lt;=DATE(2026,3,31)),"March",""))))</f>
        <v/>
      </c>
      <c r="K89" s="16" t="str">
        <f>IF(AND(Table2[[#This Row],[End Date]]&gt;=DATE(2024,4,1),Table2[[#This Row],[Start Date]]&lt;=DATE(2024,4,30)),"April",IF(AND(Table2[[#This Row],[End Date]]&gt;=DATE(2023,4,1),Table2[[#This Row],[Start Date]]&lt;=DATE(2023,4,30)),"April",IF(AND(Table2[[#This Row],[End Date]]&gt;=DATE(2025,4,1),Table2[[#This Row],[Start Date]]&lt;=DATE(2025,4,30)),"April",IF(AND(Table2[[#This Row],[End Date]]&gt;=DATE(2026,4,1),Table2[[#This Row],[Start Date]]&lt;=DATE(2026,4,30)),"April",""))))</f>
        <v>April</v>
      </c>
      <c r="L89" s="16" t="str">
        <f>IF(AND(Table2[[#This Row],[End Date]]&gt;=DATE(2024,5,1),Table2[[#This Row],[Start Date]]&lt;=DATE(2024,5,31)),"May",IF(AND(Table2[[#This Row],[End Date]]&gt;=DATE(2023,5,1),Table2[[#This Row],[Start Date]]&lt;=DATE(2023,5,31)),"May",IF(AND(Table2[[#This Row],[End Date]]&gt;=DATE(2025,5,1),Table2[[#This Row],[Start Date]]&lt;=DATE(2025,5,31)),"May",IF(AND(Table2[[#This Row],[End Date]]&gt;=DATE(2026,5,1),Table2[[#This Row],[Start Date]]&lt;=DATE(2026,5,31)),"May",""))))</f>
        <v>May</v>
      </c>
      <c r="M89" s="16" t="str">
        <f>IF(AND(Table2[[#This Row],[End Date]]&gt;=DATE(2024,6,1),Table2[[#This Row],[Start Date]]&lt;=DATE(2024,6,30)),"June",IF(AND(Table2[[#This Row],[End Date]]&gt;=DATE(2023,6,1),Table2[[#This Row],[Start Date]]&lt;=DATE(2023,6,30)),"June",IF(AND(Table2[[#This Row],[End Date]]&gt;=DATE(2025,6,1),Table2[[#This Row],[Start Date]]&lt;=DATE(2025,6,30)),"June",IF(AND(Table2[[#This Row],[End Date]]&gt;=DATE(2026,6,1),Table2[[#This Row],[Start Date]]&lt;=DATE(2026,6,30)),"June",""))))</f>
        <v>June</v>
      </c>
      <c r="N89" s="16" t="str">
        <f>IF(AND(Table2[[#This Row],[End Date]]&gt;=DATE(2024,7,1),Table2[[#This Row],[Start Date]]&lt;=DATE(2024,7,31)),"July",IF(AND(Table2[[#This Row],[End Date]]&gt;=DATE(2023,7,1),Table2[[#This Row],[Start Date]]&lt;=DATE(2023,7,31)),"July",IF(AND(Table2[[#This Row],[End Date]]&gt;=DATE(2025,7,1),Table2[[#This Row],[Start Date]]&lt;=DATE(2025,7,31)),"July",IF(AND(Table2[[#This Row],[End Date]]&gt;=DATE(2026,7,1),Table2[[#This Row],[Start Date]]&lt;=DATE(2026,7,31)),"July",""))))</f>
        <v/>
      </c>
      <c r="O89" s="16" t="str">
        <f>IF(AND(Table2[[#This Row],[End Date]]&gt;=DATE(2024,8,1),Table2[[#This Row],[Start Date]]&lt;=DATE(2024,8,31)),"August",IF(AND(Table2[[#This Row],[End Date]]&gt;=DATE(2023,8,1),Table2[[#This Row],[Start Date]]&lt;=DATE(2023,8,31)),"August",IF(AND(Table2[[#This Row],[End Date]]&gt;=DATE(2025,8,1),Table2[[#This Row],[Start Date]]&lt;=DATE(2025,8,31)),"August",IF(AND(Table2[[#This Row],[End Date]]&gt;=DATE(2026,8,1),Table2[[#This Row],[Start Date]]&lt;=DATE(2026,8,31)),"August",""))))</f>
        <v/>
      </c>
      <c r="P89" s="16" t="str">
        <f>IF(AND(Table2[[#This Row],[End Date]]&gt;=DATE(2024,9,1),Table2[[#This Row],[Start Date]]&lt;=DATE(2024,9,30)),"September",IF(AND(Table2[[#This Row],[End Date]]&gt;=DATE(2023,9,1),Table2[[#This Row],[Start Date]]&lt;=DATE(2023,9,30)),"September",IF(AND(Table2[[#This Row],[End Date]]&gt;=DATE(2025,9,1),Table2[[#This Row],[Start Date]]&lt;=DATE(2025,9,30)),"September",IF(AND(Table2[[#This Row],[End Date]]&gt;=DATE(2026,9,1),Table2[[#This Row],[Start Date]]&lt;=DATE(2026,9,30)),"September",""))))</f>
        <v/>
      </c>
      <c r="Q89" s="16" t="str">
        <f>IF(AND(Table2[[#This Row],[End Date]]&gt;=DATE(2024,10,1),Table2[[#This Row],[Start Date]]&lt;=DATE(2024,10,31)),"October",IF(AND(Table2[[#This Row],[End Date]]&gt;=DATE(2023,10,1),Table2[[#This Row],[Start Date]]&lt;=DATE(2023,10,31)),"October",IF(AND(Table2[[#This Row],[End Date]]&gt;=DATE(2025,10,1),Table2[[#This Row],[Start Date]]&lt;=DATE(2025,10,31)),"October",IF(AND(Table2[[#This Row],[End Date]]&gt;=DATE(2026,10,1),Table2[[#This Row],[Start Date]]&lt;=DATE(2026,10,31)),"October",""))))</f>
        <v/>
      </c>
      <c r="R89" s="16" t="str">
        <f>IF(AND(Table2[[#This Row],[End Date]]&gt;=DATE(2024,11,1),Table2[[#This Row],[Start Date]]&lt;=DATE(2024,11,30)),"November",IF(AND(Table2[[#This Row],[End Date]]&gt;=DATE(2023,11,1),Table2[[#This Row],[Start Date]]&lt;=DATE(2023,11,30)),"November",IF(AND(Table2[[#This Row],[End Date]]&gt;=DATE(2025,11,1),Table2[[#This Row],[Start Date]]&lt;=DATE(2025,11,30)),"November",IF(AND(Table2[[#This Row],[End Date]]&gt;=DATE(2026,11,1),Table2[[#This Row],[Start Date]]&lt;=DATE(2026,11,30)),"November",""))))</f>
        <v/>
      </c>
      <c r="S89" s="16" t="str">
        <f>IF(AND(Table2[[#This Row],[End Date]]&gt;=DATE(2024,12,1),Table2[[#This Row],[Start Date]]&lt;=DATE(2024,12,31)),"December",IF(AND(Table2[[#This Row],[End Date]]&gt;=DATE(2023,12,1),Table2[[#This Row],[Start Date]]&lt;=DATE(2023,12,31)),"December",IF(AND(Table2[[#This Row],[End Date]]&gt;=DATE(2025,12,1),Table2[[#This Row],[Start Date]]&lt;=DATE(2025,12,31)),"December",IF(AND(Table2[[#This Row],[End Date]]&gt;=DATE(2026,12,1),Table2[[#This Row],[Start Date]]&lt;=DATE(2026,12,31)),"December",""))))</f>
        <v/>
      </c>
    </row>
    <row r="90" spans="1:19" ht="47.15" customHeight="1" x14ac:dyDescent="0.35">
      <c r="A90" s="29" t="s">
        <v>36</v>
      </c>
      <c r="B90" s="9" t="s">
        <v>183</v>
      </c>
      <c r="C90" s="31" t="s">
        <v>44</v>
      </c>
      <c r="D90" s="33" t="s">
        <v>184</v>
      </c>
      <c r="E90" s="9"/>
      <c r="F90" s="14">
        <v>45748</v>
      </c>
      <c r="G90" s="14">
        <v>45869</v>
      </c>
      <c r="H90" s="16" t="str">
        <f>IF(AND(Table2[[#This Row],[End Date]]&gt;=DATE(2024,1,1),Table2[[#This Row],[Start Date]]&lt;=DATE(2024,1,31)),"January",IF(AND(Table2[[#This Row],[End Date]]&gt;=DATE(2023,1,1),Table2[[#This Row],[Start Date]]&lt;=DATE(2023,1,31)),"January",IF(AND(Table2[[#This Row],[End Date]]&gt;=DATE(2025,1,1),Table2[[#This Row],[Start Date]]&lt;=DATE(2025,1,31)),"January",IF(AND(Table2[[#This Row],[End Date]]&gt;=DATE(2026,1,1),Table2[[#This Row],[Start Date]]&lt;=DATE(2026,1,31)),"January",""))))</f>
        <v/>
      </c>
      <c r="I90" s="16" t="str">
        <f>IF(AND(Table2[[#This Row],[End Date]]&gt;=DATE(2024,2,1),Table2[[#This Row],[Start Date]]&lt;=DATE(2024,2,29)),"February",IF(AND(Table2[[#This Row],[End Date]]&gt;=DATE(2023,2,1),Table2[[#This Row],[Start Date]]&lt;=DATE(2023,2,28)),"February",IF(AND(Table2[[#This Row],[End Date]]&gt;=DATE(2025,2,1),Table2[[#This Row],[Start Date]]&lt;=DATE(2025,2,28)),"February",IF(AND(Table2[[#This Row],[End Date]]&gt;=DATE(2026,2,1),Table2[[#This Row],[Start Date]]&lt;=DATE(2026,2,28)),"February",""))))</f>
        <v/>
      </c>
      <c r="J90" s="16" t="str">
        <f>IF(AND(Table2[[#This Row],[End Date]]&gt;=DATE(2024,3,1),Table2[[#This Row],[Start Date]]&lt;=DATE(2024,3,31)),"March",IF(AND(Table2[[#This Row],[End Date]]&gt;=DATE(2023,3,1),Table2[[#This Row],[Start Date]]&lt;=DATE(2023,3,31)),"March",IF(AND(Table2[[#This Row],[End Date]]&gt;=DATE(2025,3,1),Table2[[#This Row],[Start Date]]&lt;=DATE(2025,3,31)),"March",IF(AND(Table2[[#This Row],[End Date]]&gt;=DATE(2026,3,1),Table2[[#This Row],[Start Date]]&lt;=DATE(2026,3,31)),"March",""))))</f>
        <v/>
      </c>
      <c r="K90" s="16" t="str">
        <f>IF(AND(Table2[[#This Row],[End Date]]&gt;=DATE(2024,4,1),Table2[[#This Row],[Start Date]]&lt;=DATE(2024,4,30)),"April",IF(AND(Table2[[#This Row],[End Date]]&gt;=DATE(2023,4,1),Table2[[#This Row],[Start Date]]&lt;=DATE(2023,4,30)),"April",IF(AND(Table2[[#This Row],[End Date]]&gt;=DATE(2025,4,1),Table2[[#This Row],[Start Date]]&lt;=DATE(2025,4,30)),"April",IF(AND(Table2[[#This Row],[End Date]]&gt;=DATE(2026,4,1),Table2[[#This Row],[Start Date]]&lt;=DATE(2026,4,30)),"April",""))))</f>
        <v>April</v>
      </c>
      <c r="L90" s="16" t="str">
        <f>IF(AND(Table2[[#This Row],[End Date]]&gt;=DATE(2024,5,1),Table2[[#This Row],[Start Date]]&lt;=DATE(2024,5,31)),"May",IF(AND(Table2[[#This Row],[End Date]]&gt;=DATE(2023,5,1),Table2[[#This Row],[Start Date]]&lt;=DATE(2023,5,31)),"May",IF(AND(Table2[[#This Row],[End Date]]&gt;=DATE(2025,5,1),Table2[[#This Row],[Start Date]]&lt;=DATE(2025,5,31)),"May",IF(AND(Table2[[#This Row],[End Date]]&gt;=DATE(2026,5,1),Table2[[#This Row],[Start Date]]&lt;=DATE(2026,5,31)),"May",""))))</f>
        <v>May</v>
      </c>
      <c r="M90" s="16" t="str">
        <f>IF(AND(Table2[[#This Row],[End Date]]&gt;=DATE(2024,6,1),Table2[[#This Row],[Start Date]]&lt;=DATE(2024,6,30)),"June",IF(AND(Table2[[#This Row],[End Date]]&gt;=DATE(2023,6,1),Table2[[#This Row],[Start Date]]&lt;=DATE(2023,6,30)),"June",IF(AND(Table2[[#This Row],[End Date]]&gt;=DATE(2025,6,1),Table2[[#This Row],[Start Date]]&lt;=DATE(2025,6,30)),"June",IF(AND(Table2[[#This Row],[End Date]]&gt;=DATE(2026,6,1),Table2[[#This Row],[Start Date]]&lt;=DATE(2026,6,30)),"June",""))))</f>
        <v>June</v>
      </c>
      <c r="N90" s="16" t="str">
        <f>IF(AND(Table2[[#This Row],[End Date]]&gt;=DATE(2024,7,1),Table2[[#This Row],[Start Date]]&lt;=DATE(2024,7,31)),"July",IF(AND(Table2[[#This Row],[End Date]]&gt;=DATE(2023,7,1),Table2[[#This Row],[Start Date]]&lt;=DATE(2023,7,31)),"July",IF(AND(Table2[[#This Row],[End Date]]&gt;=DATE(2025,7,1),Table2[[#This Row],[Start Date]]&lt;=DATE(2025,7,31)),"July",IF(AND(Table2[[#This Row],[End Date]]&gt;=DATE(2026,7,1),Table2[[#This Row],[Start Date]]&lt;=DATE(2026,7,31)),"July",""))))</f>
        <v>July</v>
      </c>
      <c r="O90" s="16" t="str">
        <f>IF(AND(Table2[[#This Row],[End Date]]&gt;=DATE(2024,8,1),Table2[[#This Row],[Start Date]]&lt;=DATE(2024,8,31)),"August",IF(AND(Table2[[#This Row],[End Date]]&gt;=DATE(2023,8,1),Table2[[#This Row],[Start Date]]&lt;=DATE(2023,8,31)),"August",IF(AND(Table2[[#This Row],[End Date]]&gt;=DATE(2025,8,1),Table2[[#This Row],[Start Date]]&lt;=DATE(2025,8,31)),"August",IF(AND(Table2[[#This Row],[End Date]]&gt;=DATE(2026,8,1),Table2[[#This Row],[Start Date]]&lt;=DATE(2026,8,31)),"August",""))))</f>
        <v/>
      </c>
      <c r="P90" s="16" t="str">
        <f>IF(AND(Table2[[#This Row],[End Date]]&gt;=DATE(2024,9,1),Table2[[#This Row],[Start Date]]&lt;=DATE(2024,9,30)),"September",IF(AND(Table2[[#This Row],[End Date]]&gt;=DATE(2023,9,1),Table2[[#This Row],[Start Date]]&lt;=DATE(2023,9,30)),"September",IF(AND(Table2[[#This Row],[End Date]]&gt;=DATE(2025,9,1),Table2[[#This Row],[Start Date]]&lt;=DATE(2025,9,30)),"September",IF(AND(Table2[[#This Row],[End Date]]&gt;=DATE(2026,9,1),Table2[[#This Row],[Start Date]]&lt;=DATE(2026,9,30)),"September",""))))</f>
        <v/>
      </c>
      <c r="Q90" s="16" t="str">
        <f>IF(AND(Table2[[#This Row],[End Date]]&gt;=DATE(2024,10,1),Table2[[#This Row],[Start Date]]&lt;=DATE(2024,10,31)),"October",IF(AND(Table2[[#This Row],[End Date]]&gt;=DATE(2023,10,1),Table2[[#This Row],[Start Date]]&lt;=DATE(2023,10,31)),"October",IF(AND(Table2[[#This Row],[End Date]]&gt;=DATE(2025,10,1),Table2[[#This Row],[Start Date]]&lt;=DATE(2025,10,31)),"October",IF(AND(Table2[[#This Row],[End Date]]&gt;=DATE(2026,10,1),Table2[[#This Row],[Start Date]]&lt;=DATE(2026,10,31)),"October",""))))</f>
        <v/>
      </c>
      <c r="R90" s="16" t="str">
        <f>IF(AND(Table2[[#This Row],[End Date]]&gt;=DATE(2024,11,1),Table2[[#This Row],[Start Date]]&lt;=DATE(2024,11,30)),"November",IF(AND(Table2[[#This Row],[End Date]]&gt;=DATE(2023,11,1),Table2[[#This Row],[Start Date]]&lt;=DATE(2023,11,30)),"November",IF(AND(Table2[[#This Row],[End Date]]&gt;=DATE(2025,11,1),Table2[[#This Row],[Start Date]]&lt;=DATE(2025,11,30)),"November",IF(AND(Table2[[#This Row],[End Date]]&gt;=DATE(2026,11,1),Table2[[#This Row],[Start Date]]&lt;=DATE(2026,11,30)),"November",""))))</f>
        <v/>
      </c>
      <c r="S90" s="16" t="str">
        <f>IF(AND(Table2[[#This Row],[End Date]]&gt;=DATE(2024,12,1),Table2[[#This Row],[Start Date]]&lt;=DATE(2024,12,31)),"December",IF(AND(Table2[[#This Row],[End Date]]&gt;=DATE(2023,12,1),Table2[[#This Row],[Start Date]]&lt;=DATE(2023,12,31)),"December",IF(AND(Table2[[#This Row],[End Date]]&gt;=DATE(2025,12,1),Table2[[#This Row],[Start Date]]&lt;=DATE(2025,12,31)),"December",IF(AND(Table2[[#This Row],[End Date]]&gt;=DATE(2026,12,1),Table2[[#This Row],[Start Date]]&lt;=DATE(2026,12,31)),"December",""))))</f>
        <v/>
      </c>
    </row>
    <row r="91" spans="1:19" ht="47.15" customHeight="1" x14ac:dyDescent="0.35">
      <c r="A91" s="29" t="s">
        <v>32</v>
      </c>
      <c r="B91" s="9" t="s">
        <v>185</v>
      </c>
      <c r="C91" s="31" t="s">
        <v>44</v>
      </c>
      <c r="D91" s="32" t="s">
        <v>63</v>
      </c>
      <c r="E91" s="9" t="s">
        <v>151</v>
      </c>
      <c r="F91" s="15">
        <v>45748</v>
      </c>
      <c r="G91" s="14">
        <v>46022</v>
      </c>
      <c r="H91" s="16" t="str">
        <f>IF(AND(Table2[[#This Row],[End Date]]&gt;=DATE(2024,1,1),Table2[[#This Row],[Start Date]]&lt;=DATE(2024,1,31)),"January",IF(AND(Table2[[#This Row],[End Date]]&gt;=DATE(2023,1,1),Table2[[#This Row],[Start Date]]&lt;=DATE(2023,1,31)),"January",IF(AND(Table2[[#This Row],[End Date]]&gt;=DATE(2025,1,1),Table2[[#This Row],[Start Date]]&lt;=DATE(2025,1,31)),"January",IF(AND(Table2[[#This Row],[End Date]]&gt;=DATE(2026,1,1),Table2[[#This Row],[Start Date]]&lt;=DATE(2026,1,31)),"January",""))))</f>
        <v/>
      </c>
      <c r="I91" s="16" t="str">
        <f>IF(AND(Table2[[#This Row],[End Date]]&gt;=DATE(2024,2,1),Table2[[#This Row],[Start Date]]&lt;=DATE(2024,2,29)),"February",IF(AND(Table2[[#This Row],[End Date]]&gt;=DATE(2023,2,1),Table2[[#This Row],[Start Date]]&lt;=DATE(2023,2,28)),"February",IF(AND(Table2[[#This Row],[End Date]]&gt;=DATE(2025,2,1),Table2[[#This Row],[Start Date]]&lt;=DATE(2025,2,28)),"February",IF(AND(Table2[[#This Row],[End Date]]&gt;=DATE(2026,2,1),Table2[[#This Row],[Start Date]]&lt;=DATE(2026,2,28)),"February",""))))</f>
        <v/>
      </c>
      <c r="J91" s="16" t="str">
        <f>IF(AND(Table2[[#This Row],[End Date]]&gt;=DATE(2024,3,1),Table2[[#This Row],[Start Date]]&lt;=DATE(2024,3,31)),"March",IF(AND(Table2[[#This Row],[End Date]]&gt;=DATE(2023,3,1),Table2[[#This Row],[Start Date]]&lt;=DATE(2023,3,31)),"March",IF(AND(Table2[[#This Row],[End Date]]&gt;=DATE(2025,3,1),Table2[[#This Row],[Start Date]]&lt;=DATE(2025,3,31)),"March",IF(AND(Table2[[#This Row],[End Date]]&gt;=DATE(2026,3,1),Table2[[#This Row],[Start Date]]&lt;=DATE(2026,3,31)),"March",""))))</f>
        <v/>
      </c>
      <c r="K91" s="16" t="str">
        <f>IF(AND(Table2[[#This Row],[End Date]]&gt;=DATE(2024,4,1),Table2[[#This Row],[Start Date]]&lt;=DATE(2024,4,30)),"April",IF(AND(Table2[[#This Row],[End Date]]&gt;=DATE(2023,4,1),Table2[[#This Row],[Start Date]]&lt;=DATE(2023,4,30)),"April",IF(AND(Table2[[#This Row],[End Date]]&gt;=DATE(2025,4,1),Table2[[#This Row],[Start Date]]&lt;=DATE(2025,4,30)),"April",IF(AND(Table2[[#This Row],[End Date]]&gt;=DATE(2026,4,1),Table2[[#This Row],[Start Date]]&lt;=DATE(2026,4,30)),"April",""))))</f>
        <v>April</v>
      </c>
      <c r="L91" s="16" t="str">
        <f>IF(AND(Table2[[#This Row],[End Date]]&gt;=DATE(2024,5,1),Table2[[#This Row],[Start Date]]&lt;=DATE(2024,5,31)),"May",IF(AND(Table2[[#This Row],[End Date]]&gt;=DATE(2023,5,1),Table2[[#This Row],[Start Date]]&lt;=DATE(2023,5,31)),"May",IF(AND(Table2[[#This Row],[End Date]]&gt;=DATE(2025,5,1),Table2[[#This Row],[Start Date]]&lt;=DATE(2025,5,31)),"May",IF(AND(Table2[[#This Row],[End Date]]&gt;=DATE(2026,5,1),Table2[[#This Row],[Start Date]]&lt;=DATE(2026,5,31)),"May",""))))</f>
        <v>May</v>
      </c>
      <c r="M91" s="16" t="str">
        <f>IF(AND(Table2[[#This Row],[End Date]]&gt;=DATE(2024,6,1),Table2[[#This Row],[Start Date]]&lt;=DATE(2024,6,30)),"June",IF(AND(Table2[[#This Row],[End Date]]&gt;=DATE(2023,6,1),Table2[[#This Row],[Start Date]]&lt;=DATE(2023,6,30)),"June",IF(AND(Table2[[#This Row],[End Date]]&gt;=DATE(2025,6,1),Table2[[#This Row],[Start Date]]&lt;=DATE(2025,6,30)),"June",IF(AND(Table2[[#This Row],[End Date]]&gt;=DATE(2026,6,1),Table2[[#This Row],[Start Date]]&lt;=DATE(2026,6,30)),"June",""))))</f>
        <v>June</v>
      </c>
      <c r="N91" s="16" t="str">
        <f>IF(AND(Table2[[#This Row],[End Date]]&gt;=DATE(2024,7,1),Table2[[#This Row],[Start Date]]&lt;=DATE(2024,7,31)),"July",IF(AND(Table2[[#This Row],[End Date]]&gt;=DATE(2023,7,1),Table2[[#This Row],[Start Date]]&lt;=DATE(2023,7,31)),"July",IF(AND(Table2[[#This Row],[End Date]]&gt;=DATE(2025,7,1),Table2[[#This Row],[Start Date]]&lt;=DATE(2025,7,31)),"July",IF(AND(Table2[[#This Row],[End Date]]&gt;=DATE(2026,7,1),Table2[[#This Row],[Start Date]]&lt;=DATE(2026,7,31)),"July",""))))</f>
        <v>July</v>
      </c>
      <c r="O91" s="16" t="str">
        <f>IF(AND(Table2[[#This Row],[End Date]]&gt;=DATE(2024,8,1),Table2[[#This Row],[Start Date]]&lt;=DATE(2024,8,31)),"August",IF(AND(Table2[[#This Row],[End Date]]&gt;=DATE(2023,8,1),Table2[[#This Row],[Start Date]]&lt;=DATE(2023,8,31)),"August",IF(AND(Table2[[#This Row],[End Date]]&gt;=DATE(2025,8,1),Table2[[#This Row],[Start Date]]&lt;=DATE(2025,8,31)),"August",IF(AND(Table2[[#This Row],[End Date]]&gt;=DATE(2026,8,1),Table2[[#This Row],[Start Date]]&lt;=DATE(2026,8,31)),"August",""))))</f>
        <v>August</v>
      </c>
      <c r="P91" s="16" t="str">
        <f>IF(AND(Table2[[#This Row],[End Date]]&gt;=DATE(2024,9,1),Table2[[#This Row],[Start Date]]&lt;=DATE(2024,9,30)),"September",IF(AND(Table2[[#This Row],[End Date]]&gt;=DATE(2023,9,1),Table2[[#This Row],[Start Date]]&lt;=DATE(2023,9,30)),"September",IF(AND(Table2[[#This Row],[End Date]]&gt;=DATE(2025,9,1),Table2[[#This Row],[Start Date]]&lt;=DATE(2025,9,30)),"September",IF(AND(Table2[[#This Row],[End Date]]&gt;=DATE(2026,9,1),Table2[[#This Row],[Start Date]]&lt;=DATE(2026,9,30)),"September",""))))</f>
        <v>September</v>
      </c>
      <c r="Q91" s="16" t="str">
        <f>IF(AND(Table2[[#This Row],[End Date]]&gt;=DATE(2024,10,1),Table2[[#This Row],[Start Date]]&lt;=DATE(2024,10,31)),"October",IF(AND(Table2[[#This Row],[End Date]]&gt;=DATE(2023,10,1),Table2[[#This Row],[Start Date]]&lt;=DATE(2023,10,31)),"October",IF(AND(Table2[[#This Row],[End Date]]&gt;=DATE(2025,10,1),Table2[[#This Row],[Start Date]]&lt;=DATE(2025,10,31)),"October",IF(AND(Table2[[#This Row],[End Date]]&gt;=DATE(2026,10,1),Table2[[#This Row],[Start Date]]&lt;=DATE(2026,10,31)),"October",""))))</f>
        <v>October</v>
      </c>
      <c r="R91" s="16" t="str">
        <f>IF(AND(Table2[[#This Row],[End Date]]&gt;=DATE(2024,11,1),Table2[[#This Row],[Start Date]]&lt;=DATE(2024,11,30)),"November",IF(AND(Table2[[#This Row],[End Date]]&gt;=DATE(2023,11,1),Table2[[#This Row],[Start Date]]&lt;=DATE(2023,11,30)),"November",IF(AND(Table2[[#This Row],[End Date]]&gt;=DATE(2025,11,1),Table2[[#This Row],[Start Date]]&lt;=DATE(2025,11,30)),"November",IF(AND(Table2[[#This Row],[End Date]]&gt;=DATE(2026,11,1),Table2[[#This Row],[Start Date]]&lt;=DATE(2026,11,30)),"November",""))))</f>
        <v>November</v>
      </c>
      <c r="S91" s="16" t="str">
        <f>IF(AND(Table2[[#This Row],[End Date]]&gt;=DATE(2024,12,1),Table2[[#This Row],[Start Date]]&lt;=DATE(2024,12,31)),"December",IF(AND(Table2[[#This Row],[End Date]]&gt;=DATE(2023,12,1),Table2[[#This Row],[Start Date]]&lt;=DATE(2023,12,31)),"December",IF(AND(Table2[[#This Row],[End Date]]&gt;=DATE(2025,12,1),Table2[[#This Row],[Start Date]]&lt;=DATE(2025,12,31)),"December",IF(AND(Table2[[#This Row],[End Date]]&gt;=DATE(2026,12,1),Table2[[#This Row],[Start Date]]&lt;=DATE(2026,12,31)),"December",""))))</f>
        <v>December</v>
      </c>
    </row>
    <row r="92" spans="1:19" ht="47.15" customHeight="1" x14ac:dyDescent="0.35">
      <c r="A92" s="29" t="s">
        <v>32</v>
      </c>
      <c r="B92" s="9" t="s">
        <v>186</v>
      </c>
      <c r="C92" s="31" t="s">
        <v>34</v>
      </c>
      <c r="D92" s="32" t="s">
        <v>63</v>
      </c>
      <c r="E92" s="9" t="s">
        <v>151</v>
      </c>
      <c r="F92" s="15">
        <v>45748</v>
      </c>
      <c r="G92" s="14">
        <v>46022</v>
      </c>
      <c r="H92" s="16" t="str">
        <f>IF(AND(Table2[[#This Row],[End Date]]&gt;=DATE(2024,1,1),Table2[[#This Row],[Start Date]]&lt;=DATE(2024,1,31)),"January",IF(AND(Table2[[#This Row],[End Date]]&gt;=DATE(2023,1,1),Table2[[#This Row],[Start Date]]&lt;=DATE(2023,1,31)),"January",IF(AND(Table2[[#This Row],[End Date]]&gt;=DATE(2025,1,1),Table2[[#This Row],[Start Date]]&lt;=DATE(2025,1,31)),"January",IF(AND(Table2[[#This Row],[End Date]]&gt;=DATE(2026,1,1),Table2[[#This Row],[Start Date]]&lt;=DATE(2026,1,31)),"January",""))))</f>
        <v/>
      </c>
      <c r="I92" s="16" t="str">
        <f>IF(AND(Table2[[#This Row],[End Date]]&gt;=DATE(2024,2,1),Table2[[#This Row],[Start Date]]&lt;=DATE(2024,2,29)),"February",IF(AND(Table2[[#This Row],[End Date]]&gt;=DATE(2023,2,1),Table2[[#This Row],[Start Date]]&lt;=DATE(2023,2,28)),"February",IF(AND(Table2[[#This Row],[End Date]]&gt;=DATE(2025,2,1),Table2[[#This Row],[Start Date]]&lt;=DATE(2025,2,28)),"February",IF(AND(Table2[[#This Row],[End Date]]&gt;=DATE(2026,2,1),Table2[[#This Row],[Start Date]]&lt;=DATE(2026,2,28)),"February",""))))</f>
        <v/>
      </c>
      <c r="J92" s="16" t="str">
        <f>IF(AND(Table2[[#This Row],[End Date]]&gt;=DATE(2024,3,1),Table2[[#This Row],[Start Date]]&lt;=DATE(2024,3,31)),"March",IF(AND(Table2[[#This Row],[End Date]]&gt;=DATE(2023,3,1),Table2[[#This Row],[Start Date]]&lt;=DATE(2023,3,31)),"March",IF(AND(Table2[[#This Row],[End Date]]&gt;=DATE(2025,3,1),Table2[[#This Row],[Start Date]]&lt;=DATE(2025,3,31)),"March",IF(AND(Table2[[#This Row],[End Date]]&gt;=DATE(2026,3,1),Table2[[#This Row],[Start Date]]&lt;=DATE(2026,3,31)),"March",""))))</f>
        <v/>
      </c>
      <c r="K92" s="16" t="str">
        <f>IF(AND(Table2[[#This Row],[End Date]]&gt;=DATE(2024,4,1),Table2[[#This Row],[Start Date]]&lt;=DATE(2024,4,30)),"April",IF(AND(Table2[[#This Row],[End Date]]&gt;=DATE(2023,4,1),Table2[[#This Row],[Start Date]]&lt;=DATE(2023,4,30)),"April",IF(AND(Table2[[#This Row],[End Date]]&gt;=DATE(2025,4,1),Table2[[#This Row],[Start Date]]&lt;=DATE(2025,4,30)),"April",IF(AND(Table2[[#This Row],[End Date]]&gt;=DATE(2026,4,1),Table2[[#This Row],[Start Date]]&lt;=DATE(2026,4,30)),"April",""))))</f>
        <v>April</v>
      </c>
      <c r="L92" s="16" t="str">
        <f>IF(AND(Table2[[#This Row],[End Date]]&gt;=DATE(2024,5,1),Table2[[#This Row],[Start Date]]&lt;=DATE(2024,5,31)),"May",IF(AND(Table2[[#This Row],[End Date]]&gt;=DATE(2023,5,1),Table2[[#This Row],[Start Date]]&lt;=DATE(2023,5,31)),"May",IF(AND(Table2[[#This Row],[End Date]]&gt;=DATE(2025,5,1),Table2[[#This Row],[Start Date]]&lt;=DATE(2025,5,31)),"May",IF(AND(Table2[[#This Row],[End Date]]&gt;=DATE(2026,5,1),Table2[[#This Row],[Start Date]]&lt;=DATE(2026,5,31)),"May",""))))</f>
        <v>May</v>
      </c>
      <c r="M92" s="16" t="str">
        <f>IF(AND(Table2[[#This Row],[End Date]]&gt;=DATE(2024,6,1),Table2[[#This Row],[Start Date]]&lt;=DATE(2024,6,30)),"June",IF(AND(Table2[[#This Row],[End Date]]&gt;=DATE(2023,6,1),Table2[[#This Row],[Start Date]]&lt;=DATE(2023,6,30)),"June",IF(AND(Table2[[#This Row],[End Date]]&gt;=DATE(2025,6,1),Table2[[#This Row],[Start Date]]&lt;=DATE(2025,6,30)),"June",IF(AND(Table2[[#This Row],[End Date]]&gt;=DATE(2026,6,1),Table2[[#This Row],[Start Date]]&lt;=DATE(2026,6,30)),"June",""))))</f>
        <v>June</v>
      </c>
      <c r="N92" s="16" t="str">
        <f>IF(AND(Table2[[#This Row],[End Date]]&gt;=DATE(2024,7,1),Table2[[#This Row],[Start Date]]&lt;=DATE(2024,7,31)),"July",IF(AND(Table2[[#This Row],[End Date]]&gt;=DATE(2023,7,1),Table2[[#This Row],[Start Date]]&lt;=DATE(2023,7,31)),"July",IF(AND(Table2[[#This Row],[End Date]]&gt;=DATE(2025,7,1),Table2[[#This Row],[Start Date]]&lt;=DATE(2025,7,31)),"July",IF(AND(Table2[[#This Row],[End Date]]&gt;=DATE(2026,7,1),Table2[[#This Row],[Start Date]]&lt;=DATE(2026,7,31)),"July",""))))</f>
        <v>July</v>
      </c>
      <c r="O92" s="16" t="str">
        <f>IF(AND(Table2[[#This Row],[End Date]]&gt;=DATE(2024,8,1),Table2[[#This Row],[Start Date]]&lt;=DATE(2024,8,31)),"August",IF(AND(Table2[[#This Row],[End Date]]&gt;=DATE(2023,8,1),Table2[[#This Row],[Start Date]]&lt;=DATE(2023,8,31)),"August",IF(AND(Table2[[#This Row],[End Date]]&gt;=DATE(2025,8,1),Table2[[#This Row],[Start Date]]&lt;=DATE(2025,8,31)),"August",IF(AND(Table2[[#This Row],[End Date]]&gt;=DATE(2026,8,1),Table2[[#This Row],[Start Date]]&lt;=DATE(2026,8,31)),"August",""))))</f>
        <v>August</v>
      </c>
      <c r="P92" s="16" t="str">
        <f>IF(AND(Table2[[#This Row],[End Date]]&gt;=DATE(2024,9,1),Table2[[#This Row],[Start Date]]&lt;=DATE(2024,9,30)),"September",IF(AND(Table2[[#This Row],[End Date]]&gt;=DATE(2023,9,1),Table2[[#This Row],[Start Date]]&lt;=DATE(2023,9,30)),"September",IF(AND(Table2[[#This Row],[End Date]]&gt;=DATE(2025,9,1),Table2[[#This Row],[Start Date]]&lt;=DATE(2025,9,30)),"September",IF(AND(Table2[[#This Row],[End Date]]&gt;=DATE(2026,9,1),Table2[[#This Row],[Start Date]]&lt;=DATE(2026,9,30)),"September",""))))</f>
        <v>September</v>
      </c>
      <c r="Q92" s="16" t="str">
        <f>IF(AND(Table2[[#This Row],[End Date]]&gt;=DATE(2024,10,1),Table2[[#This Row],[Start Date]]&lt;=DATE(2024,10,31)),"October",IF(AND(Table2[[#This Row],[End Date]]&gt;=DATE(2023,10,1),Table2[[#This Row],[Start Date]]&lt;=DATE(2023,10,31)),"October",IF(AND(Table2[[#This Row],[End Date]]&gt;=DATE(2025,10,1),Table2[[#This Row],[Start Date]]&lt;=DATE(2025,10,31)),"October",IF(AND(Table2[[#This Row],[End Date]]&gt;=DATE(2026,10,1),Table2[[#This Row],[Start Date]]&lt;=DATE(2026,10,31)),"October",""))))</f>
        <v>October</v>
      </c>
      <c r="R92" s="16" t="str">
        <f>IF(AND(Table2[[#This Row],[End Date]]&gt;=DATE(2024,11,1),Table2[[#This Row],[Start Date]]&lt;=DATE(2024,11,30)),"November",IF(AND(Table2[[#This Row],[End Date]]&gt;=DATE(2023,11,1),Table2[[#This Row],[Start Date]]&lt;=DATE(2023,11,30)),"November",IF(AND(Table2[[#This Row],[End Date]]&gt;=DATE(2025,11,1),Table2[[#This Row],[Start Date]]&lt;=DATE(2025,11,30)),"November",IF(AND(Table2[[#This Row],[End Date]]&gt;=DATE(2026,11,1),Table2[[#This Row],[Start Date]]&lt;=DATE(2026,11,30)),"November",""))))</f>
        <v>November</v>
      </c>
      <c r="S92" s="16" t="str">
        <f>IF(AND(Table2[[#This Row],[End Date]]&gt;=DATE(2024,12,1),Table2[[#This Row],[Start Date]]&lt;=DATE(2024,12,31)),"December",IF(AND(Table2[[#This Row],[End Date]]&gt;=DATE(2023,12,1),Table2[[#This Row],[Start Date]]&lt;=DATE(2023,12,31)),"December",IF(AND(Table2[[#This Row],[End Date]]&gt;=DATE(2025,12,1),Table2[[#This Row],[Start Date]]&lt;=DATE(2025,12,31)),"December",IF(AND(Table2[[#This Row],[End Date]]&gt;=DATE(2026,12,1),Table2[[#This Row],[Start Date]]&lt;=DATE(2026,12,31)),"December",""))))</f>
        <v>December</v>
      </c>
    </row>
    <row r="93" spans="1:19" ht="47.15" customHeight="1" x14ac:dyDescent="0.35">
      <c r="A93" s="29" t="s">
        <v>36</v>
      </c>
      <c r="B93" s="9" t="s">
        <v>187</v>
      </c>
      <c r="C93" s="31" t="s">
        <v>34</v>
      </c>
      <c r="D93" s="33" t="s">
        <v>188</v>
      </c>
      <c r="E93" s="9"/>
      <c r="F93" s="14">
        <v>45762</v>
      </c>
      <c r="G93" s="14">
        <v>45869</v>
      </c>
      <c r="H93" s="16" t="str">
        <f>IF(AND(Table2[[#This Row],[End Date]]&gt;=DATE(2024,1,1),Table2[[#This Row],[Start Date]]&lt;=DATE(2024,1,31)),"January",IF(AND(Table2[[#This Row],[End Date]]&gt;=DATE(2023,1,1),Table2[[#This Row],[Start Date]]&lt;=DATE(2023,1,31)),"January",IF(AND(Table2[[#This Row],[End Date]]&gt;=DATE(2025,1,1),Table2[[#This Row],[Start Date]]&lt;=DATE(2025,1,31)),"January",IF(AND(Table2[[#This Row],[End Date]]&gt;=DATE(2026,1,1),Table2[[#This Row],[Start Date]]&lt;=DATE(2026,1,31)),"January",""))))</f>
        <v/>
      </c>
      <c r="I93" s="16" t="str">
        <f>IF(AND(Table2[[#This Row],[End Date]]&gt;=DATE(2024,2,1),Table2[[#This Row],[Start Date]]&lt;=DATE(2024,2,29)),"February",IF(AND(Table2[[#This Row],[End Date]]&gt;=DATE(2023,2,1),Table2[[#This Row],[Start Date]]&lt;=DATE(2023,2,28)),"February",IF(AND(Table2[[#This Row],[End Date]]&gt;=DATE(2025,2,1),Table2[[#This Row],[Start Date]]&lt;=DATE(2025,2,28)),"February",IF(AND(Table2[[#This Row],[End Date]]&gt;=DATE(2026,2,1),Table2[[#This Row],[Start Date]]&lt;=DATE(2026,2,28)),"February",""))))</f>
        <v/>
      </c>
      <c r="J93" s="16" t="str">
        <f>IF(AND(Table2[[#This Row],[End Date]]&gt;=DATE(2024,3,1),Table2[[#This Row],[Start Date]]&lt;=DATE(2024,3,31)),"March",IF(AND(Table2[[#This Row],[End Date]]&gt;=DATE(2023,3,1),Table2[[#This Row],[Start Date]]&lt;=DATE(2023,3,31)),"March",IF(AND(Table2[[#This Row],[End Date]]&gt;=DATE(2025,3,1),Table2[[#This Row],[Start Date]]&lt;=DATE(2025,3,31)),"March",IF(AND(Table2[[#This Row],[End Date]]&gt;=DATE(2026,3,1),Table2[[#This Row],[Start Date]]&lt;=DATE(2026,3,31)),"March",""))))</f>
        <v/>
      </c>
      <c r="K93" s="16" t="str">
        <f>IF(AND(Table2[[#This Row],[End Date]]&gt;=DATE(2024,4,1),Table2[[#This Row],[Start Date]]&lt;=DATE(2024,4,30)),"April",IF(AND(Table2[[#This Row],[End Date]]&gt;=DATE(2023,4,1),Table2[[#This Row],[Start Date]]&lt;=DATE(2023,4,30)),"April",IF(AND(Table2[[#This Row],[End Date]]&gt;=DATE(2025,4,1),Table2[[#This Row],[Start Date]]&lt;=DATE(2025,4,30)),"April",IF(AND(Table2[[#This Row],[End Date]]&gt;=DATE(2026,4,1),Table2[[#This Row],[Start Date]]&lt;=DATE(2026,4,30)),"April",""))))</f>
        <v>April</v>
      </c>
      <c r="L93" s="16" t="str">
        <f>IF(AND(Table2[[#This Row],[End Date]]&gt;=DATE(2024,5,1),Table2[[#This Row],[Start Date]]&lt;=DATE(2024,5,31)),"May",IF(AND(Table2[[#This Row],[End Date]]&gt;=DATE(2023,5,1),Table2[[#This Row],[Start Date]]&lt;=DATE(2023,5,31)),"May",IF(AND(Table2[[#This Row],[End Date]]&gt;=DATE(2025,5,1),Table2[[#This Row],[Start Date]]&lt;=DATE(2025,5,31)),"May",IF(AND(Table2[[#This Row],[End Date]]&gt;=DATE(2026,5,1),Table2[[#This Row],[Start Date]]&lt;=DATE(2026,5,31)),"May",""))))</f>
        <v>May</v>
      </c>
      <c r="M93" s="16" t="str">
        <f>IF(AND(Table2[[#This Row],[End Date]]&gt;=DATE(2024,6,1),Table2[[#This Row],[Start Date]]&lt;=DATE(2024,6,30)),"June",IF(AND(Table2[[#This Row],[End Date]]&gt;=DATE(2023,6,1),Table2[[#This Row],[Start Date]]&lt;=DATE(2023,6,30)),"June",IF(AND(Table2[[#This Row],[End Date]]&gt;=DATE(2025,6,1),Table2[[#This Row],[Start Date]]&lt;=DATE(2025,6,30)),"June",IF(AND(Table2[[#This Row],[End Date]]&gt;=DATE(2026,6,1),Table2[[#This Row],[Start Date]]&lt;=DATE(2026,6,30)),"June",""))))</f>
        <v>June</v>
      </c>
      <c r="N93" s="16" t="str">
        <f>IF(AND(Table2[[#This Row],[End Date]]&gt;=DATE(2024,7,1),Table2[[#This Row],[Start Date]]&lt;=DATE(2024,7,31)),"July",IF(AND(Table2[[#This Row],[End Date]]&gt;=DATE(2023,7,1),Table2[[#This Row],[Start Date]]&lt;=DATE(2023,7,31)),"July",IF(AND(Table2[[#This Row],[End Date]]&gt;=DATE(2025,7,1),Table2[[#This Row],[Start Date]]&lt;=DATE(2025,7,31)),"July",IF(AND(Table2[[#This Row],[End Date]]&gt;=DATE(2026,7,1),Table2[[#This Row],[Start Date]]&lt;=DATE(2026,7,31)),"July",""))))</f>
        <v>July</v>
      </c>
      <c r="O93" s="16" t="str">
        <f>IF(AND(Table2[[#This Row],[End Date]]&gt;=DATE(2024,8,1),Table2[[#This Row],[Start Date]]&lt;=DATE(2024,8,31)),"August",IF(AND(Table2[[#This Row],[End Date]]&gt;=DATE(2023,8,1),Table2[[#This Row],[Start Date]]&lt;=DATE(2023,8,31)),"August",IF(AND(Table2[[#This Row],[End Date]]&gt;=DATE(2025,8,1),Table2[[#This Row],[Start Date]]&lt;=DATE(2025,8,31)),"August",IF(AND(Table2[[#This Row],[End Date]]&gt;=DATE(2026,8,1),Table2[[#This Row],[Start Date]]&lt;=DATE(2026,8,31)),"August",""))))</f>
        <v/>
      </c>
      <c r="P93" s="16" t="str">
        <f>IF(AND(Table2[[#This Row],[End Date]]&gt;=DATE(2024,9,1),Table2[[#This Row],[Start Date]]&lt;=DATE(2024,9,30)),"September",IF(AND(Table2[[#This Row],[End Date]]&gt;=DATE(2023,9,1),Table2[[#This Row],[Start Date]]&lt;=DATE(2023,9,30)),"September",IF(AND(Table2[[#This Row],[End Date]]&gt;=DATE(2025,9,1),Table2[[#This Row],[Start Date]]&lt;=DATE(2025,9,30)),"September",IF(AND(Table2[[#This Row],[End Date]]&gt;=DATE(2026,9,1),Table2[[#This Row],[Start Date]]&lt;=DATE(2026,9,30)),"September",""))))</f>
        <v/>
      </c>
      <c r="Q93" s="16" t="str">
        <f>IF(AND(Table2[[#This Row],[End Date]]&gt;=DATE(2024,10,1),Table2[[#This Row],[Start Date]]&lt;=DATE(2024,10,31)),"October",IF(AND(Table2[[#This Row],[End Date]]&gt;=DATE(2023,10,1),Table2[[#This Row],[Start Date]]&lt;=DATE(2023,10,31)),"October",IF(AND(Table2[[#This Row],[End Date]]&gt;=DATE(2025,10,1),Table2[[#This Row],[Start Date]]&lt;=DATE(2025,10,31)),"October",IF(AND(Table2[[#This Row],[End Date]]&gt;=DATE(2026,10,1),Table2[[#This Row],[Start Date]]&lt;=DATE(2026,10,31)),"October",""))))</f>
        <v/>
      </c>
      <c r="R93" s="16" t="str">
        <f>IF(AND(Table2[[#This Row],[End Date]]&gt;=DATE(2024,11,1),Table2[[#This Row],[Start Date]]&lt;=DATE(2024,11,30)),"November",IF(AND(Table2[[#This Row],[End Date]]&gt;=DATE(2023,11,1),Table2[[#This Row],[Start Date]]&lt;=DATE(2023,11,30)),"November",IF(AND(Table2[[#This Row],[End Date]]&gt;=DATE(2025,11,1),Table2[[#This Row],[Start Date]]&lt;=DATE(2025,11,30)),"November",IF(AND(Table2[[#This Row],[End Date]]&gt;=DATE(2026,11,1),Table2[[#This Row],[Start Date]]&lt;=DATE(2026,11,30)),"November",""))))</f>
        <v/>
      </c>
      <c r="S93" s="16" t="str">
        <f>IF(AND(Table2[[#This Row],[End Date]]&gt;=DATE(2024,12,1),Table2[[#This Row],[Start Date]]&lt;=DATE(2024,12,31)),"December",IF(AND(Table2[[#This Row],[End Date]]&gt;=DATE(2023,12,1),Table2[[#This Row],[Start Date]]&lt;=DATE(2023,12,31)),"December",IF(AND(Table2[[#This Row],[End Date]]&gt;=DATE(2025,12,1),Table2[[#This Row],[Start Date]]&lt;=DATE(2025,12,31)),"December",IF(AND(Table2[[#This Row],[End Date]]&gt;=DATE(2026,12,1),Table2[[#This Row],[Start Date]]&lt;=DATE(2026,12,31)),"December",""))))</f>
        <v/>
      </c>
    </row>
    <row r="94" spans="1:19" ht="47.15" customHeight="1" x14ac:dyDescent="0.35">
      <c r="A94" s="29" t="s">
        <v>39</v>
      </c>
      <c r="B94" s="9" t="s">
        <v>189</v>
      </c>
      <c r="C94" s="31" t="s">
        <v>44</v>
      </c>
      <c r="D94" s="32" t="s">
        <v>190</v>
      </c>
      <c r="E94" s="13"/>
      <c r="F94" s="14">
        <v>45762</v>
      </c>
      <c r="G94" s="14">
        <v>45853</v>
      </c>
      <c r="H94" s="16" t="str">
        <f>IF(AND(Table2[[#This Row],[End Date]]&gt;=DATE(2024,1,1),Table2[[#This Row],[Start Date]]&lt;=DATE(2024,1,31)),"January",IF(AND(Table2[[#This Row],[End Date]]&gt;=DATE(2023,1,1),Table2[[#This Row],[Start Date]]&lt;=DATE(2023,1,31)),"January",IF(AND(Table2[[#This Row],[End Date]]&gt;=DATE(2025,1,1),Table2[[#This Row],[Start Date]]&lt;=DATE(2025,1,31)),"January",IF(AND(Table2[[#This Row],[End Date]]&gt;=DATE(2026,1,1),Table2[[#This Row],[Start Date]]&lt;=DATE(2026,1,31)),"January",""))))</f>
        <v/>
      </c>
      <c r="I94" s="16" t="str">
        <f>IF(AND(Table2[[#This Row],[End Date]]&gt;=DATE(2024,2,1),Table2[[#This Row],[Start Date]]&lt;=DATE(2024,2,29)),"February",IF(AND(Table2[[#This Row],[End Date]]&gt;=DATE(2023,2,1),Table2[[#This Row],[Start Date]]&lt;=DATE(2023,2,28)),"February",IF(AND(Table2[[#This Row],[End Date]]&gt;=DATE(2025,2,1),Table2[[#This Row],[Start Date]]&lt;=DATE(2025,2,28)),"February",IF(AND(Table2[[#This Row],[End Date]]&gt;=DATE(2026,2,1),Table2[[#This Row],[Start Date]]&lt;=DATE(2026,2,28)),"February",""))))</f>
        <v/>
      </c>
      <c r="J94" s="16" t="str">
        <f>IF(AND(Table2[[#This Row],[End Date]]&gt;=DATE(2024,3,1),Table2[[#This Row],[Start Date]]&lt;=DATE(2024,3,31)),"March",IF(AND(Table2[[#This Row],[End Date]]&gt;=DATE(2023,3,1),Table2[[#This Row],[Start Date]]&lt;=DATE(2023,3,31)),"March",IF(AND(Table2[[#This Row],[End Date]]&gt;=DATE(2025,3,1),Table2[[#This Row],[Start Date]]&lt;=DATE(2025,3,31)),"March",IF(AND(Table2[[#This Row],[End Date]]&gt;=DATE(2026,3,1),Table2[[#This Row],[Start Date]]&lt;=DATE(2026,3,31)),"March",""))))</f>
        <v/>
      </c>
      <c r="K94" s="16" t="str">
        <f>IF(AND(Table2[[#This Row],[End Date]]&gt;=DATE(2024,4,1),Table2[[#This Row],[Start Date]]&lt;=DATE(2024,4,30)),"April",IF(AND(Table2[[#This Row],[End Date]]&gt;=DATE(2023,4,1),Table2[[#This Row],[Start Date]]&lt;=DATE(2023,4,30)),"April",IF(AND(Table2[[#This Row],[End Date]]&gt;=DATE(2025,4,1),Table2[[#This Row],[Start Date]]&lt;=DATE(2025,4,30)),"April",IF(AND(Table2[[#This Row],[End Date]]&gt;=DATE(2026,4,1),Table2[[#This Row],[Start Date]]&lt;=DATE(2026,4,30)),"April",""))))</f>
        <v>April</v>
      </c>
      <c r="L94" s="16" t="str">
        <f>IF(AND(Table2[[#This Row],[End Date]]&gt;=DATE(2024,5,1),Table2[[#This Row],[Start Date]]&lt;=DATE(2024,5,31)),"May",IF(AND(Table2[[#This Row],[End Date]]&gt;=DATE(2023,5,1),Table2[[#This Row],[Start Date]]&lt;=DATE(2023,5,31)),"May",IF(AND(Table2[[#This Row],[End Date]]&gt;=DATE(2025,5,1),Table2[[#This Row],[Start Date]]&lt;=DATE(2025,5,31)),"May",IF(AND(Table2[[#This Row],[End Date]]&gt;=DATE(2026,5,1),Table2[[#This Row],[Start Date]]&lt;=DATE(2026,5,31)),"May",""))))</f>
        <v>May</v>
      </c>
      <c r="M94" s="16" t="str">
        <f>IF(AND(Table2[[#This Row],[End Date]]&gt;=DATE(2024,6,1),Table2[[#This Row],[Start Date]]&lt;=DATE(2024,6,30)),"June",IF(AND(Table2[[#This Row],[End Date]]&gt;=DATE(2023,6,1),Table2[[#This Row],[Start Date]]&lt;=DATE(2023,6,30)),"June",IF(AND(Table2[[#This Row],[End Date]]&gt;=DATE(2025,6,1),Table2[[#This Row],[Start Date]]&lt;=DATE(2025,6,30)),"June",IF(AND(Table2[[#This Row],[End Date]]&gt;=DATE(2026,6,1),Table2[[#This Row],[Start Date]]&lt;=DATE(2026,6,30)),"June",""))))</f>
        <v>June</v>
      </c>
      <c r="N94" s="16" t="str">
        <f>IF(AND(Table2[[#This Row],[End Date]]&gt;=DATE(2024,7,1),Table2[[#This Row],[Start Date]]&lt;=DATE(2024,7,31)),"July",IF(AND(Table2[[#This Row],[End Date]]&gt;=DATE(2023,7,1),Table2[[#This Row],[Start Date]]&lt;=DATE(2023,7,31)),"July",IF(AND(Table2[[#This Row],[End Date]]&gt;=DATE(2025,7,1),Table2[[#This Row],[Start Date]]&lt;=DATE(2025,7,31)),"July",IF(AND(Table2[[#This Row],[End Date]]&gt;=DATE(2026,7,1),Table2[[#This Row],[Start Date]]&lt;=DATE(2026,7,31)),"July",""))))</f>
        <v>July</v>
      </c>
      <c r="O94" s="16" t="str">
        <f>IF(AND(Table2[[#This Row],[End Date]]&gt;=DATE(2024,8,1),Table2[[#This Row],[Start Date]]&lt;=DATE(2024,8,31)),"August",IF(AND(Table2[[#This Row],[End Date]]&gt;=DATE(2023,8,1),Table2[[#This Row],[Start Date]]&lt;=DATE(2023,8,31)),"August",IF(AND(Table2[[#This Row],[End Date]]&gt;=DATE(2025,8,1),Table2[[#This Row],[Start Date]]&lt;=DATE(2025,8,31)),"August",IF(AND(Table2[[#This Row],[End Date]]&gt;=DATE(2026,8,1),Table2[[#This Row],[Start Date]]&lt;=DATE(2026,8,31)),"August",""))))</f>
        <v/>
      </c>
      <c r="P94" s="16" t="str">
        <f>IF(AND(Table2[[#This Row],[End Date]]&gt;=DATE(2024,9,1),Table2[[#This Row],[Start Date]]&lt;=DATE(2024,9,30)),"September",IF(AND(Table2[[#This Row],[End Date]]&gt;=DATE(2023,9,1),Table2[[#This Row],[Start Date]]&lt;=DATE(2023,9,30)),"September",IF(AND(Table2[[#This Row],[End Date]]&gt;=DATE(2025,9,1),Table2[[#This Row],[Start Date]]&lt;=DATE(2025,9,30)),"September",IF(AND(Table2[[#This Row],[End Date]]&gt;=DATE(2026,9,1),Table2[[#This Row],[Start Date]]&lt;=DATE(2026,9,30)),"September",""))))</f>
        <v/>
      </c>
      <c r="Q94" s="16" t="str">
        <f>IF(AND(Table2[[#This Row],[End Date]]&gt;=DATE(2024,10,1),Table2[[#This Row],[Start Date]]&lt;=DATE(2024,10,31)),"October",IF(AND(Table2[[#This Row],[End Date]]&gt;=DATE(2023,10,1),Table2[[#This Row],[Start Date]]&lt;=DATE(2023,10,31)),"October",IF(AND(Table2[[#This Row],[End Date]]&gt;=DATE(2025,10,1),Table2[[#This Row],[Start Date]]&lt;=DATE(2025,10,31)),"October",IF(AND(Table2[[#This Row],[End Date]]&gt;=DATE(2026,10,1),Table2[[#This Row],[Start Date]]&lt;=DATE(2026,10,31)),"October",""))))</f>
        <v/>
      </c>
      <c r="R94" s="16" t="str">
        <f>IF(AND(Table2[[#This Row],[End Date]]&gt;=DATE(2024,11,1),Table2[[#This Row],[Start Date]]&lt;=DATE(2024,11,30)),"November",IF(AND(Table2[[#This Row],[End Date]]&gt;=DATE(2023,11,1),Table2[[#This Row],[Start Date]]&lt;=DATE(2023,11,30)),"November",IF(AND(Table2[[#This Row],[End Date]]&gt;=DATE(2025,11,1),Table2[[#This Row],[Start Date]]&lt;=DATE(2025,11,30)),"November",IF(AND(Table2[[#This Row],[End Date]]&gt;=DATE(2026,11,1),Table2[[#This Row],[Start Date]]&lt;=DATE(2026,11,30)),"November",""))))</f>
        <v/>
      </c>
      <c r="S94" s="16" t="str">
        <f>IF(AND(Table2[[#This Row],[End Date]]&gt;=DATE(2024,12,1),Table2[[#This Row],[Start Date]]&lt;=DATE(2024,12,31)),"December",IF(AND(Table2[[#This Row],[End Date]]&gt;=DATE(2023,12,1),Table2[[#This Row],[Start Date]]&lt;=DATE(2023,12,31)),"December",IF(AND(Table2[[#This Row],[End Date]]&gt;=DATE(2025,12,1),Table2[[#This Row],[Start Date]]&lt;=DATE(2025,12,31)),"December",IF(AND(Table2[[#This Row],[End Date]]&gt;=DATE(2026,12,1),Table2[[#This Row],[Start Date]]&lt;=DATE(2026,12,31)),"December",""))))</f>
        <v/>
      </c>
    </row>
    <row r="95" spans="1:19" ht="47.15" customHeight="1" x14ac:dyDescent="0.35">
      <c r="A95" s="29" t="s">
        <v>39</v>
      </c>
      <c r="B95" s="9" t="s">
        <v>191</v>
      </c>
      <c r="C95" s="31" t="s">
        <v>44</v>
      </c>
      <c r="D95" s="32" t="s">
        <v>192</v>
      </c>
      <c r="E95" s="13"/>
      <c r="F95" s="14">
        <v>45762</v>
      </c>
      <c r="G95" s="14">
        <v>45884</v>
      </c>
      <c r="H95" s="16" t="str">
        <f>IF(AND(Table2[[#This Row],[End Date]]&gt;=DATE(2024,1,1),Table2[[#This Row],[Start Date]]&lt;=DATE(2024,1,31)),"January",IF(AND(Table2[[#This Row],[End Date]]&gt;=DATE(2023,1,1),Table2[[#This Row],[Start Date]]&lt;=DATE(2023,1,31)),"January",IF(AND(Table2[[#This Row],[End Date]]&gt;=DATE(2025,1,1),Table2[[#This Row],[Start Date]]&lt;=DATE(2025,1,31)),"January",IF(AND(Table2[[#This Row],[End Date]]&gt;=DATE(2026,1,1),Table2[[#This Row],[Start Date]]&lt;=DATE(2026,1,31)),"January",""))))</f>
        <v/>
      </c>
      <c r="I95" s="16" t="str">
        <f>IF(AND(Table2[[#This Row],[End Date]]&gt;=DATE(2024,2,1),Table2[[#This Row],[Start Date]]&lt;=DATE(2024,2,29)),"February",IF(AND(Table2[[#This Row],[End Date]]&gt;=DATE(2023,2,1),Table2[[#This Row],[Start Date]]&lt;=DATE(2023,2,28)),"February",IF(AND(Table2[[#This Row],[End Date]]&gt;=DATE(2025,2,1),Table2[[#This Row],[Start Date]]&lt;=DATE(2025,2,28)),"February",IF(AND(Table2[[#This Row],[End Date]]&gt;=DATE(2026,2,1),Table2[[#This Row],[Start Date]]&lt;=DATE(2026,2,28)),"February",""))))</f>
        <v/>
      </c>
      <c r="J95" s="16" t="str">
        <f>IF(AND(Table2[[#This Row],[End Date]]&gt;=DATE(2024,3,1),Table2[[#This Row],[Start Date]]&lt;=DATE(2024,3,31)),"March",IF(AND(Table2[[#This Row],[End Date]]&gt;=DATE(2023,3,1),Table2[[#This Row],[Start Date]]&lt;=DATE(2023,3,31)),"March",IF(AND(Table2[[#This Row],[End Date]]&gt;=DATE(2025,3,1),Table2[[#This Row],[Start Date]]&lt;=DATE(2025,3,31)),"March",IF(AND(Table2[[#This Row],[End Date]]&gt;=DATE(2026,3,1),Table2[[#This Row],[Start Date]]&lt;=DATE(2026,3,31)),"March",""))))</f>
        <v/>
      </c>
      <c r="K95" s="16" t="str">
        <f>IF(AND(Table2[[#This Row],[End Date]]&gt;=DATE(2024,4,1),Table2[[#This Row],[Start Date]]&lt;=DATE(2024,4,30)),"April",IF(AND(Table2[[#This Row],[End Date]]&gt;=DATE(2023,4,1),Table2[[#This Row],[Start Date]]&lt;=DATE(2023,4,30)),"April",IF(AND(Table2[[#This Row],[End Date]]&gt;=DATE(2025,4,1),Table2[[#This Row],[Start Date]]&lt;=DATE(2025,4,30)),"April",IF(AND(Table2[[#This Row],[End Date]]&gt;=DATE(2026,4,1),Table2[[#This Row],[Start Date]]&lt;=DATE(2026,4,30)),"April",""))))</f>
        <v>April</v>
      </c>
      <c r="L95" s="16" t="str">
        <f>IF(AND(Table2[[#This Row],[End Date]]&gt;=DATE(2024,5,1),Table2[[#This Row],[Start Date]]&lt;=DATE(2024,5,31)),"May",IF(AND(Table2[[#This Row],[End Date]]&gt;=DATE(2023,5,1),Table2[[#This Row],[Start Date]]&lt;=DATE(2023,5,31)),"May",IF(AND(Table2[[#This Row],[End Date]]&gt;=DATE(2025,5,1),Table2[[#This Row],[Start Date]]&lt;=DATE(2025,5,31)),"May",IF(AND(Table2[[#This Row],[End Date]]&gt;=DATE(2026,5,1),Table2[[#This Row],[Start Date]]&lt;=DATE(2026,5,31)),"May",""))))</f>
        <v>May</v>
      </c>
      <c r="M95" s="16" t="str">
        <f>IF(AND(Table2[[#This Row],[End Date]]&gt;=DATE(2024,6,1),Table2[[#This Row],[Start Date]]&lt;=DATE(2024,6,30)),"June",IF(AND(Table2[[#This Row],[End Date]]&gt;=DATE(2023,6,1),Table2[[#This Row],[Start Date]]&lt;=DATE(2023,6,30)),"June",IF(AND(Table2[[#This Row],[End Date]]&gt;=DATE(2025,6,1),Table2[[#This Row],[Start Date]]&lt;=DATE(2025,6,30)),"June",IF(AND(Table2[[#This Row],[End Date]]&gt;=DATE(2026,6,1),Table2[[#This Row],[Start Date]]&lt;=DATE(2026,6,30)),"June",""))))</f>
        <v>June</v>
      </c>
      <c r="N95" s="16" t="str">
        <f>IF(AND(Table2[[#This Row],[End Date]]&gt;=DATE(2024,7,1),Table2[[#This Row],[Start Date]]&lt;=DATE(2024,7,31)),"July",IF(AND(Table2[[#This Row],[End Date]]&gt;=DATE(2023,7,1),Table2[[#This Row],[Start Date]]&lt;=DATE(2023,7,31)),"July",IF(AND(Table2[[#This Row],[End Date]]&gt;=DATE(2025,7,1),Table2[[#This Row],[Start Date]]&lt;=DATE(2025,7,31)),"July",IF(AND(Table2[[#This Row],[End Date]]&gt;=DATE(2026,7,1),Table2[[#This Row],[Start Date]]&lt;=DATE(2026,7,31)),"July",""))))</f>
        <v>July</v>
      </c>
      <c r="O95" s="16" t="str">
        <f>IF(AND(Table2[[#This Row],[End Date]]&gt;=DATE(2024,8,1),Table2[[#This Row],[Start Date]]&lt;=DATE(2024,8,31)),"August",IF(AND(Table2[[#This Row],[End Date]]&gt;=DATE(2023,8,1),Table2[[#This Row],[Start Date]]&lt;=DATE(2023,8,31)),"August",IF(AND(Table2[[#This Row],[End Date]]&gt;=DATE(2025,8,1),Table2[[#This Row],[Start Date]]&lt;=DATE(2025,8,31)),"August",IF(AND(Table2[[#This Row],[End Date]]&gt;=DATE(2026,8,1),Table2[[#This Row],[Start Date]]&lt;=DATE(2026,8,31)),"August",""))))</f>
        <v>August</v>
      </c>
      <c r="P95" s="16" t="str">
        <f>IF(AND(Table2[[#This Row],[End Date]]&gt;=DATE(2024,9,1),Table2[[#This Row],[Start Date]]&lt;=DATE(2024,9,30)),"September",IF(AND(Table2[[#This Row],[End Date]]&gt;=DATE(2023,9,1),Table2[[#This Row],[Start Date]]&lt;=DATE(2023,9,30)),"September",IF(AND(Table2[[#This Row],[End Date]]&gt;=DATE(2025,9,1),Table2[[#This Row],[Start Date]]&lt;=DATE(2025,9,30)),"September",IF(AND(Table2[[#This Row],[End Date]]&gt;=DATE(2026,9,1),Table2[[#This Row],[Start Date]]&lt;=DATE(2026,9,30)),"September",""))))</f>
        <v/>
      </c>
      <c r="Q95" s="16" t="str">
        <f>IF(AND(Table2[[#This Row],[End Date]]&gt;=DATE(2024,10,1),Table2[[#This Row],[Start Date]]&lt;=DATE(2024,10,31)),"October",IF(AND(Table2[[#This Row],[End Date]]&gt;=DATE(2023,10,1),Table2[[#This Row],[Start Date]]&lt;=DATE(2023,10,31)),"October",IF(AND(Table2[[#This Row],[End Date]]&gt;=DATE(2025,10,1),Table2[[#This Row],[Start Date]]&lt;=DATE(2025,10,31)),"October",IF(AND(Table2[[#This Row],[End Date]]&gt;=DATE(2026,10,1),Table2[[#This Row],[Start Date]]&lt;=DATE(2026,10,31)),"October",""))))</f>
        <v/>
      </c>
      <c r="R95" s="16" t="str">
        <f>IF(AND(Table2[[#This Row],[End Date]]&gt;=DATE(2024,11,1),Table2[[#This Row],[Start Date]]&lt;=DATE(2024,11,30)),"November",IF(AND(Table2[[#This Row],[End Date]]&gt;=DATE(2023,11,1),Table2[[#This Row],[Start Date]]&lt;=DATE(2023,11,30)),"November",IF(AND(Table2[[#This Row],[End Date]]&gt;=DATE(2025,11,1),Table2[[#This Row],[Start Date]]&lt;=DATE(2025,11,30)),"November",IF(AND(Table2[[#This Row],[End Date]]&gt;=DATE(2026,11,1),Table2[[#This Row],[Start Date]]&lt;=DATE(2026,11,30)),"November",""))))</f>
        <v/>
      </c>
      <c r="S95" s="16" t="str">
        <f>IF(AND(Table2[[#This Row],[End Date]]&gt;=DATE(2024,12,1),Table2[[#This Row],[Start Date]]&lt;=DATE(2024,12,31)),"December",IF(AND(Table2[[#This Row],[End Date]]&gt;=DATE(2023,12,1),Table2[[#This Row],[Start Date]]&lt;=DATE(2023,12,31)),"December",IF(AND(Table2[[#This Row],[End Date]]&gt;=DATE(2025,12,1),Table2[[#This Row],[Start Date]]&lt;=DATE(2025,12,31)),"December",IF(AND(Table2[[#This Row],[End Date]]&gt;=DATE(2026,12,1),Table2[[#This Row],[Start Date]]&lt;=DATE(2026,12,31)),"December",""))))</f>
        <v/>
      </c>
    </row>
    <row r="96" spans="1:19" ht="47.15" customHeight="1" x14ac:dyDescent="0.35">
      <c r="A96" s="29" t="s">
        <v>27</v>
      </c>
      <c r="B96" s="9" t="s">
        <v>193</v>
      </c>
      <c r="C96" s="31" t="s">
        <v>24</v>
      </c>
      <c r="D96" s="4" t="s">
        <v>194</v>
      </c>
      <c r="E96" s="9"/>
      <c r="F96" s="15">
        <v>45762</v>
      </c>
      <c r="G96" s="14">
        <v>46037</v>
      </c>
      <c r="H96" s="16" t="str">
        <f>IF(AND(Table2[[#This Row],[End Date]]&gt;=DATE(2024,1,1),Table2[[#This Row],[Start Date]]&lt;=DATE(2024,1,31)),"January",IF(AND(Table2[[#This Row],[End Date]]&gt;=DATE(2023,1,1),Table2[[#This Row],[Start Date]]&lt;=DATE(2023,1,31)),"January",IF(AND(Table2[[#This Row],[End Date]]&gt;=DATE(2025,1,1),Table2[[#This Row],[Start Date]]&lt;=DATE(2025,1,31)),"January",IF(AND(Table2[[#This Row],[End Date]]&gt;=DATE(2026,1,1),Table2[[#This Row],[Start Date]]&lt;=DATE(2026,1,31)),"January",""))))</f>
        <v>January</v>
      </c>
      <c r="I96" s="16" t="str">
        <f>IF(AND(Table2[[#This Row],[End Date]]&gt;=DATE(2024,2,1),Table2[[#This Row],[Start Date]]&lt;=DATE(2024,2,29)),"February",IF(AND(Table2[[#This Row],[End Date]]&gt;=DATE(2023,2,1),Table2[[#This Row],[Start Date]]&lt;=DATE(2023,2,28)),"February",IF(AND(Table2[[#This Row],[End Date]]&gt;=DATE(2025,2,1),Table2[[#This Row],[Start Date]]&lt;=DATE(2025,2,28)),"February",IF(AND(Table2[[#This Row],[End Date]]&gt;=DATE(2026,2,1),Table2[[#This Row],[Start Date]]&lt;=DATE(2026,2,28)),"February",""))))</f>
        <v/>
      </c>
      <c r="J96" s="16" t="str">
        <f>IF(AND(Table2[[#This Row],[End Date]]&gt;=DATE(2024,3,1),Table2[[#This Row],[Start Date]]&lt;=DATE(2024,3,31)),"March",IF(AND(Table2[[#This Row],[End Date]]&gt;=DATE(2023,3,1),Table2[[#This Row],[Start Date]]&lt;=DATE(2023,3,31)),"March",IF(AND(Table2[[#This Row],[End Date]]&gt;=DATE(2025,3,1),Table2[[#This Row],[Start Date]]&lt;=DATE(2025,3,31)),"March",IF(AND(Table2[[#This Row],[End Date]]&gt;=DATE(2026,3,1),Table2[[#This Row],[Start Date]]&lt;=DATE(2026,3,31)),"March",""))))</f>
        <v/>
      </c>
      <c r="K96" s="16" t="str">
        <f>IF(AND(Table2[[#This Row],[End Date]]&gt;=DATE(2024,4,1),Table2[[#This Row],[Start Date]]&lt;=DATE(2024,4,30)),"April",IF(AND(Table2[[#This Row],[End Date]]&gt;=DATE(2023,4,1),Table2[[#This Row],[Start Date]]&lt;=DATE(2023,4,30)),"April",IF(AND(Table2[[#This Row],[End Date]]&gt;=DATE(2025,4,1),Table2[[#This Row],[Start Date]]&lt;=DATE(2025,4,30)),"April",IF(AND(Table2[[#This Row],[End Date]]&gt;=DATE(2026,4,1),Table2[[#This Row],[Start Date]]&lt;=DATE(2026,4,30)),"April",""))))</f>
        <v>April</v>
      </c>
      <c r="L96" s="16" t="str">
        <f>IF(AND(Table2[[#This Row],[End Date]]&gt;=DATE(2024,5,1),Table2[[#This Row],[Start Date]]&lt;=DATE(2024,5,31)),"May",IF(AND(Table2[[#This Row],[End Date]]&gt;=DATE(2023,5,1),Table2[[#This Row],[Start Date]]&lt;=DATE(2023,5,31)),"May",IF(AND(Table2[[#This Row],[End Date]]&gt;=DATE(2025,5,1),Table2[[#This Row],[Start Date]]&lt;=DATE(2025,5,31)),"May",IF(AND(Table2[[#This Row],[End Date]]&gt;=DATE(2026,5,1),Table2[[#This Row],[Start Date]]&lt;=DATE(2026,5,31)),"May",""))))</f>
        <v>May</v>
      </c>
      <c r="M96" s="16" t="str">
        <f>IF(AND(Table2[[#This Row],[End Date]]&gt;=DATE(2024,6,1),Table2[[#This Row],[Start Date]]&lt;=DATE(2024,6,30)),"June",IF(AND(Table2[[#This Row],[End Date]]&gt;=DATE(2023,6,1),Table2[[#This Row],[Start Date]]&lt;=DATE(2023,6,30)),"June",IF(AND(Table2[[#This Row],[End Date]]&gt;=DATE(2025,6,1),Table2[[#This Row],[Start Date]]&lt;=DATE(2025,6,30)),"June",IF(AND(Table2[[#This Row],[End Date]]&gt;=DATE(2026,6,1),Table2[[#This Row],[Start Date]]&lt;=DATE(2026,6,30)),"June",""))))</f>
        <v>June</v>
      </c>
      <c r="N96" s="16" t="str">
        <f>IF(AND(Table2[[#This Row],[End Date]]&gt;=DATE(2024,7,1),Table2[[#This Row],[Start Date]]&lt;=DATE(2024,7,31)),"July",IF(AND(Table2[[#This Row],[End Date]]&gt;=DATE(2023,7,1),Table2[[#This Row],[Start Date]]&lt;=DATE(2023,7,31)),"July",IF(AND(Table2[[#This Row],[End Date]]&gt;=DATE(2025,7,1),Table2[[#This Row],[Start Date]]&lt;=DATE(2025,7,31)),"July",IF(AND(Table2[[#This Row],[End Date]]&gt;=DATE(2026,7,1),Table2[[#This Row],[Start Date]]&lt;=DATE(2026,7,31)),"July",""))))</f>
        <v>July</v>
      </c>
      <c r="O96" s="16" t="str">
        <f>IF(AND(Table2[[#This Row],[End Date]]&gt;=DATE(2024,8,1),Table2[[#This Row],[Start Date]]&lt;=DATE(2024,8,31)),"August",IF(AND(Table2[[#This Row],[End Date]]&gt;=DATE(2023,8,1),Table2[[#This Row],[Start Date]]&lt;=DATE(2023,8,31)),"August",IF(AND(Table2[[#This Row],[End Date]]&gt;=DATE(2025,8,1),Table2[[#This Row],[Start Date]]&lt;=DATE(2025,8,31)),"August",IF(AND(Table2[[#This Row],[End Date]]&gt;=DATE(2026,8,1),Table2[[#This Row],[Start Date]]&lt;=DATE(2026,8,31)),"August",""))))</f>
        <v>August</v>
      </c>
      <c r="P96" s="16" t="str">
        <f>IF(AND(Table2[[#This Row],[End Date]]&gt;=DATE(2024,9,1),Table2[[#This Row],[Start Date]]&lt;=DATE(2024,9,30)),"September",IF(AND(Table2[[#This Row],[End Date]]&gt;=DATE(2023,9,1),Table2[[#This Row],[Start Date]]&lt;=DATE(2023,9,30)),"September",IF(AND(Table2[[#This Row],[End Date]]&gt;=DATE(2025,9,1),Table2[[#This Row],[Start Date]]&lt;=DATE(2025,9,30)),"September",IF(AND(Table2[[#This Row],[End Date]]&gt;=DATE(2026,9,1),Table2[[#This Row],[Start Date]]&lt;=DATE(2026,9,30)),"September",""))))</f>
        <v>September</v>
      </c>
      <c r="Q96" s="16" t="str">
        <f>IF(AND(Table2[[#This Row],[End Date]]&gt;=DATE(2024,10,1),Table2[[#This Row],[Start Date]]&lt;=DATE(2024,10,31)),"October",IF(AND(Table2[[#This Row],[End Date]]&gt;=DATE(2023,10,1),Table2[[#This Row],[Start Date]]&lt;=DATE(2023,10,31)),"October",IF(AND(Table2[[#This Row],[End Date]]&gt;=DATE(2025,10,1),Table2[[#This Row],[Start Date]]&lt;=DATE(2025,10,31)),"October",IF(AND(Table2[[#This Row],[End Date]]&gt;=DATE(2026,10,1),Table2[[#This Row],[Start Date]]&lt;=DATE(2026,10,31)),"October",""))))</f>
        <v>October</v>
      </c>
      <c r="R96" s="16" t="str">
        <f>IF(AND(Table2[[#This Row],[End Date]]&gt;=DATE(2024,11,1),Table2[[#This Row],[Start Date]]&lt;=DATE(2024,11,30)),"November",IF(AND(Table2[[#This Row],[End Date]]&gt;=DATE(2023,11,1),Table2[[#This Row],[Start Date]]&lt;=DATE(2023,11,30)),"November",IF(AND(Table2[[#This Row],[End Date]]&gt;=DATE(2025,11,1),Table2[[#This Row],[Start Date]]&lt;=DATE(2025,11,30)),"November",IF(AND(Table2[[#This Row],[End Date]]&gt;=DATE(2026,11,1),Table2[[#This Row],[Start Date]]&lt;=DATE(2026,11,30)),"November",""))))</f>
        <v>November</v>
      </c>
      <c r="S96" s="16" t="str">
        <f>IF(AND(Table2[[#This Row],[End Date]]&gt;=DATE(2024,12,1),Table2[[#This Row],[Start Date]]&lt;=DATE(2024,12,31)),"December",IF(AND(Table2[[#This Row],[End Date]]&gt;=DATE(2023,12,1),Table2[[#This Row],[Start Date]]&lt;=DATE(2023,12,31)),"December",IF(AND(Table2[[#This Row],[End Date]]&gt;=DATE(2025,12,1),Table2[[#This Row],[Start Date]]&lt;=DATE(2025,12,31)),"December",IF(AND(Table2[[#This Row],[End Date]]&gt;=DATE(2026,12,1),Table2[[#This Row],[Start Date]]&lt;=DATE(2026,12,31)),"December",""))))</f>
        <v>December</v>
      </c>
    </row>
    <row r="97" spans="1:19" ht="47.15" customHeight="1" x14ac:dyDescent="0.35">
      <c r="A97" s="29" t="s">
        <v>27</v>
      </c>
      <c r="B97" s="9" t="s">
        <v>195</v>
      </c>
      <c r="C97" s="31" t="s">
        <v>24</v>
      </c>
      <c r="D97" s="32" t="s">
        <v>196</v>
      </c>
      <c r="E97" s="13"/>
      <c r="F97" s="15">
        <v>45762</v>
      </c>
      <c r="G97" s="14">
        <v>46037</v>
      </c>
      <c r="H97" s="16" t="str">
        <f>IF(AND(Table2[[#This Row],[End Date]]&gt;=DATE(2024,1,1),Table2[[#This Row],[Start Date]]&lt;=DATE(2024,1,31)),"January",IF(AND(Table2[[#This Row],[End Date]]&gt;=DATE(2023,1,1),Table2[[#This Row],[Start Date]]&lt;=DATE(2023,1,31)),"January",IF(AND(Table2[[#This Row],[End Date]]&gt;=DATE(2025,1,1),Table2[[#This Row],[Start Date]]&lt;=DATE(2025,1,31)),"January",IF(AND(Table2[[#This Row],[End Date]]&gt;=DATE(2026,1,1),Table2[[#This Row],[Start Date]]&lt;=DATE(2026,1,31)),"January",""))))</f>
        <v>January</v>
      </c>
      <c r="I97" s="16" t="str">
        <f>IF(AND(Table2[[#This Row],[End Date]]&gt;=DATE(2024,2,1),Table2[[#This Row],[Start Date]]&lt;=DATE(2024,2,29)),"February",IF(AND(Table2[[#This Row],[End Date]]&gt;=DATE(2023,2,1),Table2[[#This Row],[Start Date]]&lt;=DATE(2023,2,28)),"February",IF(AND(Table2[[#This Row],[End Date]]&gt;=DATE(2025,2,1),Table2[[#This Row],[Start Date]]&lt;=DATE(2025,2,28)),"February",IF(AND(Table2[[#This Row],[End Date]]&gt;=DATE(2026,2,1),Table2[[#This Row],[Start Date]]&lt;=DATE(2026,2,28)),"February",""))))</f>
        <v/>
      </c>
      <c r="J97" s="16" t="str">
        <f>IF(AND(Table2[[#This Row],[End Date]]&gt;=DATE(2024,3,1),Table2[[#This Row],[Start Date]]&lt;=DATE(2024,3,31)),"March",IF(AND(Table2[[#This Row],[End Date]]&gt;=DATE(2023,3,1),Table2[[#This Row],[Start Date]]&lt;=DATE(2023,3,31)),"March",IF(AND(Table2[[#This Row],[End Date]]&gt;=DATE(2025,3,1),Table2[[#This Row],[Start Date]]&lt;=DATE(2025,3,31)),"March",IF(AND(Table2[[#This Row],[End Date]]&gt;=DATE(2026,3,1),Table2[[#This Row],[Start Date]]&lt;=DATE(2026,3,31)),"March",""))))</f>
        <v/>
      </c>
      <c r="K97" s="16" t="str">
        <f>IF(AND(Table2[[#This Row],[End Date]]&gt;=DATE(2024,4,1),Table2[[#This Row],[Start Date]]&lt;=DATE(2024,4,30)),"April",IF(AND(Table2[[#This Row],[End Date]]&gt;=DATE(2023,4,1),Table2[[#This Row],[Start Date]]&lt;=DATE(2023,4,30)),"April",IF(AND(Table2[[#This Row],[End Date]]&gt;=DATE(2025,4,1),Table2[[#This Row],[Start Date]]&lt;=DATE(2025,4,30)),"April",IF(AND(Table2[[#This Row],[End Date]]&gt;=DATE(2026,4,1),Table2[[#This Row],[Start Date]]&lt;=DATE(2026,4,30)),"April",""))))</f>
        <v>April</v>
      </c>
      <c r="L97" s="16" t="str">
        <f>IF(AND(Table2[[#This Row],[End Date]]&gt;=DATE(2024,5,1),Table2[[#This Row],[Start Date]]&lt;=DATE(2024,5,31)),"May",IF(AND(Table2[[#This Row],[End Date]]&gt;=DATE(2023,5,1),Table2[[#This Row],[Start Date]]&lt;=DATE(2023,5,31)),"May",IF(AND(Table2[[#This Row],[End Date]]&gt;=DATE(2025,5,1),Table2[[#This Row],[Start Date]]&lt;=DATE(2025,5,31)),"May",IF(AND(Table2[[#This Row],[End Date]]&gt;=DATE(2026,5,1),Table2[[#This Row],[Start Date]]&lt;=DATE(2026,5,31)),"May",""))))</f>
        <v>May</v>
      </c>
      <c r="M97" s="16" t="str">
        <f>IF(AND(Table2[[#This Row],[End Date]]&gt;=DATE(2024,6,1),Table2[[#This Row],[Start Date]]&lt;=DATE(2024,6,30)),"June",IF(AND(Table2[[#This Row],[End Date]]&gt;=DATE(2023,6,1),Table2[[#This Row],[Start Date]]&lt;=DATE(2023,6,30)),"June",IF(AND(Table2[[#This Row],[End Date]]&gt;=DATE(2025,6,1),Table2[[#This Row],[Start Date]]&lt;=DATE(2025,6,30)),"June",IF(AND(Table2[[#This Row],[End Date]]&gt;=DATE(2026,6,1),Table2[[#This Row],[Start Date]]&lt;=DATE(2026,6,30)),"June",""))))</f>
        <v>June</v>
      </c>
      <c r="N97" s="16" t="str">
        <f>IF(AND(Table2[[#This Row],[End Date]]&gt;=DATE(2024,7,1),Table2[[#This Row],[Start Date]]&lt;=DATE(2024,7,31)),"July",IF(AND(Table2[[#This Row],[End Date]]&gt;=DATE(2023,7,1),Table2[[#This Row],[Start Date]]&lt;=DATE(2023,7,31)),"July",IF(AND(Table2[[#This Row],[End Date]]&gt;=DATE(2025,7,1),Table2[[#This Row],[Start Date]]&lt;=DATE(2025,7,31)),"July",IF(AND(Table2[[#This Row],[End Date]]&gt;=DATE(2026,7,1),Table2[[#This Row],[Start Date]]&lt;=DATE(2026,7,31)),"July",""))))</f>
        <v>July</v>
      </c>
      <c r="O97" s="16" t="str">
        <f>IF(AND(Table2[[#This Row],[End Date]]&gt;=DATE(2024,8,1),Table2[[#This Row],[Start Date]]&lt;=DATE(2024,8,31)),"August",IF(AND(Table2[[#This Row],[End Date]]&gt;=DATE(2023,8,1),Table2[[#This Row],[Start Date]]&lt;=DATE(2023,8,31)),"August",IF(AND(Table2[[#This Row],[End Date]]&gt;=DATE(2025,8,1),Table2[[#This Row],[Start Date]]&lt;=DATE(2025,8,31)),"August",IF(AND(Table2[[#This Row],[End Date]]&gt;=DATE(2026,8,1),Table2[[#This Row],[Start Date]]&lt;=DATE(2026,8,31)),"August",""))))</f>
        <v>August</v>
      </c>
      <c r="P97" s="16" t="str">
        <f>IF(AND(Table2[[#This Row],[End Date]]&gt;=DATE(2024,9,1),Table2[[#This Row],[Start Date]]&lt;=DATE(2024,9,30)),"September",IF(AND(Table2[[#This Row],[End Date]]&gt;=DATE(2023,9,1),Table2[[#This Row],[Start Date]]&lt;=DATE(2023,9,30)),"September",IF(AND(Table2[[#This Row],[End Date]]&gt;=DATE(2025,9,1),Table2[[#This Row],[Start Date]]&lt;=DATE(2025,9,30)),"September",IF(AND(Table2[[#This Row],[End Date]]&gt;=DATE(2026,9,1),Table2[[#This Row],[Start Date]]&lt;=DATE(2026,9,30)),"September",""))))</f>
        <v>September</v>
      </c>
      <c r="Q97" s="16" t="str">
        <f>IF(AND(Table2[[#This Row],[End Date]]&gt;=DATE(2024,10,1),Table2[[#This Row],[Start Date]]&lt;=DATE(2024,10,31)),"October",IF(AND(Table2[[#This Row],[End Date]]&gt;=DATE(2023,10,1),Table2[[#This Row],[Start Date]]&lt;=DATE(2023,10,31)),"October",IF(AND(Table2[[#This Row],[End Date]]&gt;=DATE(2025,10,1),Table2[[#This Row],[Start Date]]&lt;=DATE(2025,10,31)),"October",IF(AND(Table2[[#This Row],[End Date]]&gt;=DATE(2026,10,1),Table2[[#This Row],[Start Date]]&lt;=DATE(2026,10,31)),"October",""))))</f>
        <v>October</v>
      </c>
      <c r="R97" s="16" t="str">
        <f>IF(AND(Table2[[#This Row],[End Date]]&gt;=DATE(2024,11,1),Table2[[#This Row],[Start Date]]&lt;=DATE(2024,11,30)),"November",IF(AND(Table2[[#This Row],[End Date]]&gt;=DATE(2023,11,1),Table2[[#This Row],[Start Date]]&lt;=DATE(2023,11,30)),"November",IF(AND(Table2[[#This Row],[End Date]]&gt;=DATE(2025,11,1),Table2[[#This Row],[Start Date]]&lt;=DATE(2025,11,30)),"November",IF(AND(Table2[[#This Row],[End Date]]&gt;=DATE(2026,11,1),Table2[[#This Row],[Start Date]]&lt;=DATE(2026,11,30)),"November",""))))</f>
        <v>November</v>
      </c>
      <c r="S97" s="16" t="str">
        <f>IF(AND(Table2[[#This Row],[End Date]]&gt;=DATE(2024,12,1),Table2[[#This Row],[Start Date]]&lt;=DATE(2024,12,31)),"December",IF(AND(Table2[[#This Row],[End Date]]&gt;=DATE(2023,12,1),Table2[[#This Row],[Start Date]]&lt;=DATE(2023,12,31)),"December",IF(AND(Table2[[#This Row],[End Date]]&gt;=DATE(2025,12,1),Table2[[#This Row],[Start Date]]&lt;=DATE(2025,12,31)),"December",IF(AND(Table2[[#This Row],[End Date]]&gt;=DATE(2026,12,1),Table2[[#This Row],[Start Date]]&lt;=DATE(2026,12,31)),"December",""))))</f>
        <v>December</v>
      </c>
    </row>
    <row r="98" spans="1:19" ht="47.15" customHeight="1" x14ac:dyDescent="0.35">
      <c r="A98" s="29" t="s">
        <v>30</v>
      </c>
      <c r="B98" s="9" t="s">
        <v>197</v>
      </c>
      <c r="C98" s="31" t="s">
        <v>24</v>
      </c>
      <c r="D98" s="3"/>
      <c r="E98" s="9"/>
      <c r="F98" s="14">
        <v>45778</v>
      </c>
      <c r="G98" s="14">
        <v>45900</v>
      </c>
      <c r="H98" s="16" t="str">
        <f>IF(AND(Table2[[#This Row],[End Date]]&gt;=DATE(2024,1,1),Table2[[#This Row],[Start Date]]&lt;=DATE(2024,1,31)),"January",IF(AND(Table2[[#This Row],[End Date]]&gt;=DATE(2023,1,1),Table2[[#This Row],[Start Date]]&lt;=DATE(2023,1,31)),"January",IF(AND(Table2[[#This Row],[End Date]]&gt;=DATE(2025,1,1),Table2[[#This Row],[Start Date]]&lt;=DATE(2025,1,31)),"January",IF(AND(Table2[[#This Row],[End Date]]&gt;=DATE(2026,1,1),Table2[[#This Row],[Start Date]]&lt;=DATE(2026,1,31)),"January",""))))</f>
        <v/>
      </c>
      <c r="I98" s="16" t="str">
        <f>IF(AND(Table2[[#This Row],[End Date]]&gt;=DATE(2024,2,1),Table2[[#This Row],[Start Date]]&lt;=DATE(2024,2,29)),"February",IF(AND(Table2[[#This Row],[End Date]]&gt;=DATE(2023,2,1),Table2[[#This Row],[Start Date]]&lt;=DATE(2023,2,28)),"February",IF(AND(Table2[[#This Row],[End Date]]&gt;=DATE(2025,2,1),Table2[[#This Row],[Start Date]]&lt;=DATE(2025,2,28)),"February",IF(AND(Table2[[#This Row],[End Date]]&gt;=DATE(2026,2,1),Table2[[#This Row],[Start Date]]&lt;=DATE(2026,2,28)),"February",""))))</f>
        <v/>
      </c>
      <c r="J98" s="16" t="str">
        <f>IF(AND(Table2[[#This Row],[End Date]]&gt;=DATE(2024,3,1),Table2[[#This Row],[Start Date]]&lt;=DATE(2024,3,31)),"March",IF(AND(Table2[[#This Row],[End Date]]&gt;=DATE(2023,3,1),Table2[[#This Row],[Start Date]]&lt;=DATE(2023,3,31)),"March",IF(AND(Table2[[#This Row],[End Date]]&gt;=DATE(2025,3,1),Table2[[#This Row],[Start Date]]&lt;=DATE(2025,3,31)),"March",IF(AND(Table2[[#This Row],[End Date]]&gt;=DATE(2026,3,1),Table2[[#This Row],[Start Date]]&lt;=DATE(2026,3,31)),"March",""))))</f>
        <v/>
      </c>
      <c r="K98" s="16" t="str">
        <f>IF(AND(Table2[[#This Row],[End Date]]&gt;=DATE(2024,4,1),Table2[[#This Row],[Start Date]]&lt;=DATE(2024,4,30)),"April",IF(AND(Table2[[#This Row],[End Date]]&gt;=DATE(2023,4,1),Table2[[#This Row],[Start Date]]&lt;=DATE(2023,4,30)),"April",IF(AND(Table2[[#This Row],[End Date]]&gt;=DATE(2025,4,1),Table2[[#This Row],[Start Date]]&lt;=DATE(2025,4,30)),"April",IF(AND(Table2[[#This Row],[End Date]]&gt;=DATE(2026,4,1),Table2[[#This Row],[Start Date]]&lt;=DATE(2026,4,30)),"April",""))))</f>
        <v/>
      </c>
      <c r="L98" s="16" t="str">
        <f>IF(AND(Table2[[#This Row],[End Date]]&gt;=DATE(2024,5,1),Table2[[#This Row],[Start Date]]&lt;=DATE(2024,5,31)),"May",IF(AND(Table2[[#This Row],[End Date]]&gt;=DATE(2023,5,1),Table2[[#This Row],[Start Date]]&lt;=DATE(2023,5,31)),"May",IF(AND(Table2[[#This Row],[End Date]]&gt;=DATE(2025,5,1),Table2[[#This Row],[Start Date]]&lt;=DATE(2025,5,31)),"May",IF(AND(Table2[[#This Row],[End Date]]&gt;=DATE(2026,5,1),Table2[[#This Row],[Start Date]]&lt;=DATE(2026,5,31)),"May",""))))</f>
        <v>May</v>
      </c>
      <c r="M98" s="16" t="str">
        <f>IF(AND(Table2[[#This Row],[End Date]]&gt;=DATE(2024,6,1),Table2[[#This Row],[Start Date]]&lt;=DATE(2024,6,30)),"June",IF(AND(Table2[[#This Row],[End Date]]&gt;=DATE(2023,6,1),Table2[[#This Row],[Start Date]]&lt;=DATE(2023,6,30)),"June",IF(AND(Table2[[#This Row],[End Date]]&gt;=DATE(2025,6,1),Table2[[#This Row],[Start Date]]&lt;=DATE(2025,6,30)),"June",IF(AND(Table2[[#This Row],[End Date]]&gt;=DATE(2026,6,1),Table2[[#This Row],[Start Date]]&lt;=DATE(2026,6,30)),"June",""))))</f>
        <v>June</v>
      </c>
      <c r="N98" s="16" t="str">
        <f>IF(AND(Table2[[#This Row],[End Date]]&gt;=DATE(2024,7,1),Table2[[#This Row],[Start Date]]&lt;=DATE(2024,7,31)),"July",IF(AND(Table2[[#This Row],[End Date]]&gt;=DATE(2023,7,1),Table2[[#This Row],[Start Date]]&lt;=DATE(2023,7,31)),"July",IF(AND(Table2[[#This Row],[End Date]]&gt;=DATE(2025,7,1),Table2[[#This Row],[Start Date]]&lt;=DATE(2025,7,31)),"July",IF(AND(Table2[[#This Row],[End Date]]&gt;=DATE(2026,7,1),Table2[[#This Row],[Start Date]]&lt;=DATE(2026,7,31)),"July",""))))</f>
        <v>July</v>
      </c>
      <c r="O98" s="16" t="str">
        <f>IF(AND(Table2[[#This Row],[End Date]]&gt;=DATE(2024,8,1),Table2[[#This Row],[Start Date]]&lt;=DATE(2024,8,31)),"August",IF(AND(Table2[[#This Row],[End Date]]&gt;=DATE(2023,8,1),Table2[[#This Row],[Start Date]]&lt;=DATE(2023,8,31)),"August",IF(AND(Table2[[#This Row],[End Date]]&gt;=DATE(2025,8,1),Table2[[#This Row],[Start Date]]&lt;=DATE(2025,8,31)),"August",IF(AND(Table2[[#This Row],[End Date]]&gt;=DATE(2026,8,1),Table2[[#This Row],[Start Date]]&lt;=DATE(2026,8,31)),"August",""))))</f>
        <v>August</v>
      </c>
      <c r="P98" s="16" t="str">
        <f>IF(AND(Table2[[#This Row],[End Date]]&gt;=DATE(2024,9,1),Table2[[#This Row],[Start Date]]&lt;=DATE(2024,9,30)),"September",IF(AND(Table2[[#This Row],[End Date]]&gt;=DATE(2023,9,1),Table2[[#This Row],[Start Date]]&lt;=DATE(2023,9,30)),"September",IF(AND(Table2[[#This Row],[End Date]]&gt;=DATE(2025,9,1),Table2[[#This Row],[Start Date]]&lt;=DATE(2025,9,30)),"September",IF(AND(Table2[[#This Row],[End Date]]&gt;=DATE(2026,9,1),Table2[[#This Row],[Start Date]]&lt;=DATE(2026,9,30)),"September",""))))</f>
        <v/>
      </c>
      <c r="Q98" s="16" t="str">
        <f>IF(AND(Table2[[#This Row],[End Date]]&gt;=DATE(2024,10,1),Table2[[#This Row],[Start Date]]&lt;=DATE(2024,10,31)),"October",IF(AND(Table2[[#This Row],[End Date]]&gt;=DATE(2023,10,1),Table2[[#This Row],[Start Date]]&lt;=DATE(2023,10,31)),"October",IF(AND(Table2[[#This Row],[End Date]]&gt;=DATE(2025,10,1),Table2[[#This Row],[Start Date]]&lt;=DATE(2025,10,31)),"October",IF(AND(Table2[[#This Row],[End Date]]&gt;=DATE(2026,10,1),Table2[[#This Row],[Start Date]]&lt;=DATE(2026,10,31)),"October",""))))</f>
        <v/>
      </c>
      <c r="R98" s="16" t="str">
        <f>IF(AND(Table2[[#This Row],[End Date]]&gt;=DATE(2024,11,1),Table2[[#This Row],[Start Date]]&lt;=DATE(2024,11,30)),"November",IF(AND(Table2[[#This Row],[End Date]]&gt;=DATE(2023,11,1),Table2[[#This Row],[Start Date]]&lt;=DATE(2023,11,30)),"November",IF(AND(Table2[[#This Row],[End Date]]&gt;=DATE(2025,11,1),Table2[[#This Row],[Start Date]]&lt;=DATE(2025,11,30)),"November",IF(AND(Table2[[#This Row],[End Date]]&gt;=DATE(2026,11,1),Table2[[#This Row],[Start Date]]&lt;=DATE(2026,11,30)),"November",""))))</f>
        <v/>
      </c>
      <c r="S98" s="16" t="str">
        <f>IF(AND(Table2[[#This Row],[End Date]]&gt;=DATE(2024,12,1),Table2[[#This Row],[Start Date]]&lt;=DATE(2024,12,31)),"December",IF(AND(Table2[[#This Row],[End Date]]&gt;=DATE(2023,12,1),Table2[[#This Row],[Start Date]]&lt;=DATE(2023,12,31)),"December",IF(AND(Table2[[#This Row],[End Date]]&gt;=DATE(2025,12,1),Table2[[#This Row],[Start Date]]&lt;=DATE(2025,12,31)),"December",IF(AND(Table2[[#This Row],[End Date]]&gt;=DATE(2026,12,1),Table2[[#This Row],[Start Date]]&lt;=DATE(2026,12,31)),"December",""))))</f>
        <v/>
      </c>
    </row>
    <row r="99" spans="1:19" ht="47.15" customHeight="1" x14ac:dyDescent="0.35">
      <c r="A99" s="29" t="s">
        <v>22</v>
      </c>
      <c r="B99" s="9" t="s">
        <v>198</v>
      </c>
      <c r="C99" s="31" t="s">
        <v>24</v>
      </c>
      <c r="D99" s="4" t="s">
        <v>199</v>
      </c>
      <c r="E99" s="9" t="s">
        <v>200</v>
      </c>
      <c r="F99" s="14">
        <v>45778</v>
      </c>
      <c r="G99" s="14">
        <v>45899</v>
      </c>
      <c r="H99" s="16" t="str">
        <f>IF(AND(Table2[[#This Row],[End Date]]&gt;=DATE(2024,1,1),Table2[[#This Row],[Start Date]]&lt;=DATE(2024,1,31)),"January",IF(AND(Table2[[#This Row],[End Date]]&gt;=DATE(2023,1,1),Table2[[#This Row],[Start Date]]&lt;=DATE(2023,1,31)),"January",IF(AND(Table2[[#This Row],[End Date]]&gt;=DATE(2025,1,1),Table2[[#This Row],[Start Date]]&lt;=DATE(2025,1,31)),"January",IF(AND(Table2[[#This Row],[End Date]]&gt;=DATE(2026,1,1),Table2[[#This Row],[Start Date]]&lt;=DATE(2026,1,31)),"January",""))))</f>
        <v/>
      </c>
      <c r="I99" s="16" t="str">
        <f>IF(AND(Table2[[#This Row],[End Date]]&gt;=DATE(2024,2,1),Table2[[#This Row],[Start Date]]&lt;=DATE(2024,2,29)),"February",IF(AND(Table2[[#This Row],[End Date]]&gt;=DATE(2023,2,1),Table2[[#This Row],[Start Date]]&lt;=DATE(2023,2,28)),"February",IF(AND(Table2[[#This Row],[End Date]]&gt;=DATE(2025,2,1),Table2[[#This Row],[Start Date]]&lt;=DATE(2025,2,28)),"February",IF(AND(Table2[[#This Row],[End Date]]&gt;=DATE(2026,2,1),Table2[[#This Row],[Start Date]]&lt;=DATE(2026,2,28)),"February",""))))</f>
        <v/>
      </c>
      <c r="J99" s="16" t="str">
        <f>IF(AND(Table2[[#This Row],[End Date]]&gt;=DATE(2024,3,1),Table2[[#This Row],[Start Date]]&lt;=DATE(2024,3,31)),"March",IF(AND(Table2[[#This Row],[End Date]]&gt;=DATE(2023,3,1),Table2[[#This Row],[Start Date]]&lt;=DATE(2023,3,31)),"March",IF(AND(Table2[[#This Row],[End Date]]&gt;=DATE(2025,3,1),Table2[[#This Row],[Start Date]]&lt;=DATE(2025,3,31)),"March",IF(AND(Table2[[#This Row],[End Date]]&gt;=DATE(2026,3,1),Table2[[#This Row],[Start Date]]&lt;=DATE(2026,3,31)),"March",""))))</f>
        <v/>
      </c>
      <c r="K99" s="16" t="str">
        <f>IF(AND(Table2[[#This Row],[End Date]]&gt;=DATE(2024,4,1),Table2[[#This Row],[Start Date]]&lt;=DATE(2024,4,30)),"April",IF(AND(Table2[[#This Row],[End Date]]&gt;=DATE(2023,4,1),Table2[[#This Row],[Start Date]]&lt;=DATE(2023,4,30)),"April",IF(AND(Table2[[#This Row],[End Date]]&gt;=DATE(2025,4,1),Table2[[#This Row],[Start Date]]&lt;=DATE(2025,4,30)),"April",IF(AND(Table2[[#This Row],[End Date]]&gt;=DATE(2026,4,1),Table2[[#This Row],[Start Date]]&lt;=DATE(2026,4,30)),"April",""))))</f>
        <v/>
      </c>
      <c r="L99" s="16" t="str">
        <f>IF(AND(Table2[[#This Row],[End Date]]&gt;=DATE(2024,5,1),Table2[[#This Row],[Start Date]]&lt;=DATE(2024,5,31)),"May",IF(AND(Table2[[#This Row],[End Date]]&gt;=DATE(2023,5,1),Table2[[#This Row],[Start Date]]&lt;=DATE(2023,5,31)),"May",IF(AND(Table2[[#This Row],[End Date]]&gt;=DATE(2025,5,1),Table2[[#This Row],[Start Date]]&lt;=DATE(2025,5,31)),"May",IF(AND(Table2[[#This Row],[End Date]]&gt;=DATE(2026,5,1),Table2[[#This Row],[Start Date]]&lt;=DATE(2026,5,31)),"May",""))))</f>
        <v>May</v>
      </c>
      <c r="M99" s="16" t="str">
        <f>IF(AND(Table2[[#This Row],[End Date]]&gt;=DATE(2024,6,1),Table2[[#This Row],[Start Date]]&lt;=DATE(2024,6,30)),"June",IF(AND(Table2[[#This Row],[End Date]]&gt;=DATE(2023,6,1),Table2[[#This Row],[Start Date]]&lt;=DATE(2023,6,30)),"June",IF(AND(Table2[[#This Row],[End Date]]&gt;=DATE(2025,6,1),Table2[[#This Row],[Start Date]]&lt;=DATE(2025,6,30)),"June",IF(AND(Table2[[#This Row],[End Date]]&gt;=DATE(2026,6,1),Table2[[#This Row],[Start Date]]&lt;=DATE(2026,6,30)),"June",""))))</f>
        <v>June</v>
      </c>
      <c r="N99" s="16" t="str">
        <f>IF(AND(Table2[[#This Row],[End Date]]&gt;=DATE(2024,7,1),Table2[[#This Row],[Start Date]]&lt;=DATE(2024,7,31)),"July",IF(AND(Table2[[#This Row],[End Date]]&gt;=DATE(2023,7,1),Table2[[#This Row],[Start Date]]&lt;=DATE(2023,7,31)),"July",IF(AND(Table2[[#This Row],[End Date]]&gt;=DATE(2025,7,1),Table2[[#This Row],[Start Date]]&lt;=DATE(2025,7,31)),"July",IF(AND(Table2[[#This Row],[End Date]]&gt;=DATE(2026,7,1),Table2[[#This Row],[Start Date]]&lt;=DATE(2026,7,31)),"July",""))))</f>
        <v>July</v>
      </c>
      <c r="O99" s="16" t="str">
        <f>IF(AND(Table2[[#This Row],[End Date]]&gt;=DATE(2024,8,1),Table2[[#This Row],[Start Date]]&lt;=DATE(2024,8,31)),"August",IF(AND(Table2[[#This Row],[End Date]]&gt;=DATE(2023,8,1),Table2[[#This Row],[Start Date]]&lt;=DATE(2023,8,31)),"August",IF(AND(Table2[[#This Row],[End Date]]&gt;=DATE(2025,8,1),Table2[[#This Row],[Start Date]]&lt;=DATE(2025,8,31)),"August",IF(AND(Table2[[#This Row],[End Date]]&gt;=DATE(2026,8,1),Table2[[#This Row],[Start Date]]&lt;=DATE(2026,8,31)),"August",""))))</f>
        <v>August</v>
      </c>
      <c r="P99" s="16" t="str">
        <f>IF(AND(Table2[[#This Row],[End Date]]&gt;=DATE(2024,9,1),Table2[[#This Row],[Start Date]]&lt;=DATE(2024,9,30)),"September",IF(AND(Table2[[#This Row],[End Date]]&gt;=DATE(2023,9,1),Table2[[#This Row],[Start Date]]&lt;=DATE(2023,9,30)),"September",IF(AND(Table2[[#This Row],[End Date]]&gt;=DATE(2025,9,1),Table2[[#This Row],[Start Date]]&lt;=DATE(2025,9,30)),"September",IF(AND(Table2[[#This Row],[End Date]]&gt;=DATE(2026,9,1),Table2[[#This Row],[Start Date]]&lt;=DATE(2026,9,30)),"September",""))))</f>
        <v/>
      </c>
      <c r="Q99" s="16" t="str">
        <f>IF(AND(Table2[[#This Row],[End Date]]&gt;=DATE(2024,10,1),Table2[[#This Row],[Start Date]]&lt;=DATE(2024,10,31)),"October",IF(AND(Table2[[#This Row],[End Date]]&gt;=DATE(2023,10,1),Table2[[#This Row],[Start Date]]&lt;=DATE(2023,10,31)),"October",IF(AND(Table2[[#This Row],[End Date]]&gt;=DATE(2025,10,1),Table2[[#This Row],[Start Date]]&lt;=DATE(2025,10,31)),"October",IF(AND(Table2[[#This Row],[End Date]]&gt;=DATE(2026,10,1),Table2[[#This Row],[Start Date]]&lt;=DATE(2026,10,31)),"October",""))))</f>
        <v/>
      </c>
      <c r="R99" s="16" t="str">
        <f>IF(AND(Table2[[#This Row],[End Date]]&gt;=DATE(2024,11,1),Table2[[#This Row],[Start Date]]&lt;=DATE(2024,11,30)),"November",IF(AND(Table2[[#This Row],[End Date]]&gt;=DATE(2023,11,1),Table2[[#This Row],[Start Date]]&lt;=DATE(2023,11,30)),"November",IF(AND(Table2[[#This Row],[End Date]]&gt;=DATE(2025,11,1),Table2[[#This Row],[Start Date]]&lt;=DATE(2025,11,30)),"November",IF(AND(Table2[[#This Row],[End Date]]&gt;=DATE(2026,11,1),Table2[[#This Row],[Start Date]]&lt;=DATE(2026,11,30)),"November",""))))</f>
        <v/>
      </c>
      <c r="S99" s="16" t="str">
        <f>IF(AND(Table2[[#This Row],[End Date]]&gt;=DATE(2024,12,1),Table2[[#This Row],[Start Date]]&lt;=DATE(2024,12,31)),"December",IF(AND(Table2[[#This Row],[End Date]]&gt;=DATE(2023,12,1),Table2[[#This Row],[Start Date]]&lt;=DATE(2023,12,31)),"December",IF(AND(Table2[[#This Row],[End Date]]&gt;=DATE(2025,12,1),Table2[[#This Row],[Start Date]]&lt;=DATE(2025,12,31)),"December",IF(AND(Table2[[#This Row],[End Date]]&gt;=DATE(2026,12,1),Table2[[#This Row],[Start Date]]&lt;=DATE(2026,12,31)),"December",""))))</f>
        <v/>
      </c>
    </row>
    <row r="100" spans="1:19" ht="47.15" customHeight="1" x14ac:dyDescent="0.35">
      <c r="A100" s="29" t="s">
        <v>22</v>
      </c>
      <c r="B100" s="9" t="s">
        <v>201</v>
      </c>
      <c r="C100" s="31" t="s">
        <v>44</v>
      </c>
      <c r="D100" s="32" t="s">
        <v>63</v>
      </c>
      <c r="E100" s="9" t="s">
        <v>202</v>
      </c>
      <c r="F100" s="14">
        <v>45778</v>
      </c>
      <c r="G100" s="14">
        <v>45899</v>
      </c>
      <c r="H100" s="16" t="str">
        <f>IF(AND(Table2[[#This Row],[End Date]]&gt;=DATE(2024,1,1),Table2[[#This Row],[Start Date]]&lt;=DATE(2024,1,31)),"January",IF(AND(Table2[[#This Row],[End Date]]&gt;=DATE(2023,1,1),Table2[[#This Row],[Start Date]]&lt;=DATE(2023,1,31)),"January",IF(AND(Table2[[#This Row],[End Date]]&gt;=DATE(2025,1,1),Table2[[#This Row],[Start Date]]&lt;=DATE(2025,1,31)),"January",IF(AND(Table2[[#This Row],[End Date]]&gt;=DATE(2026,1,1),Table2[[#This Row],[Start Date]]&lt;=DATE(2026,1,31)),"January",""))))</f>
        <v/>
      </c>
      <c r="I100" s="16" t="str">
        <f>IF(AND(Table2[[#This Row],[End Date]]&gt;=DATE(2024,2,1),Table2[[#This Row],[Start Date]]&lt;=DATE(2024,2,29)),"February",IF(AND(Table2[[#This Row],[End Date]]&gt;=DATE(2023,2,1),Table2[[#This Row],[Start Date]]&lt;=DATE(2023,2,28)),"February",IF(AND(Table2[[#This Row],[End Date]]&gt;=DATE(2025,2,1),Table2[[#This Row],[Start Date]]&lt;=DATE(2025,2,28)),"February",IF(AND(Table2[[#This Row],[End Date]]&gt;=DATE(2026,2,1),Table2[[#This Row],[Start Date]]&lt;=DATE(2026,2,28)),"February",""))))</f>
        <v/>
      </c>
      <c r="J100" s="16" t="str">
        <f>IF(AND(Table2[[#This Row],[End Date]]&gt;=DATE(2024,3,1),Table2[[#This Row],[Start Date]]&lt;=DATE(2024,3,31)),"March",IF(AND(Table2[[#This Row],[End Date]]&gt;=DATE(2023,3,1),Table2[[#This Row],[Start Date]]&lt;=DATE(2023,3,31)),"March",IF(AND(Table2[[#This Row],[End Date]]&gt;=DATE(2025,3,1),Table2[[#This Row],[Start Date]]&lt;=DATE(2025,3,31)),"March",IF(AND(Table2[[#This Row],[End Date]]&gt;=DATE(2026,3,1),Table2[[#This Row],[Start Date]]&lt;=DATE(2026,3,31)),"March",""))))</f>
        <v/>
      </c>
      <c r="K100" s="16" t="str">
        <f>IF(AND(Table2[[#This Row],[End Date]]&gt;=DATE(2024,4,1),Table2[[#This Row],[Start Date]]&lt;=DATE(2024,4,30)),"April",IF(AND(Table2[[#This Row],[End Date]]&gt;=DATE(2023,4,1),Table2[[#This Row],[Start Date]]&lt;=DATE(2023,4,30)),"April",IF(AND(Table2[[#This Row],[End Date]]&gt;=DATE(2025,4,1),Table2[[#This Row],[Start Date]]&lt;=DATE(2025,4,30)),"April",IF(AND(Table2[[#This Row],[End Date]]&gt;=DATE(2026,4,1),Table2[[#This Row],[Start Date]]&lt;=DATE(2026,4,30)),"April",""))))</f>
        <v/>
      </c>
      <c r="L100" s="16" t="str">
        <f>IF(AND(Table2[[#This Row],[End Date]]&gt;=DATE(2024,5,1),Table2[[#This Row],[Start Date]]&lt;=DATE(2024,5,31)),"May",IF(AND(Table2[[#This Row],[End Date]]&gt;=DATE(2023,5,1),Table2[[#This Row],[Start Date]]&lt;=DATE(2023,5,31)),"May",IF(AND(Table2[[#This Row],[End Date]]&gt;=DATE(2025,5,1),Table2[[#This Row],[Start Date]]&lt;=DATE(2025,5,31)),"May",IF(AND(Table2[[#This Row],[End Date]]&gt;=DATE(2026,5,1),Table2[[#This Row],[Start Date]]&lt;=DATE(2026,5,31)),"May",""))))</f>
        <v>May</v>
      </c>
      <c r="M100" s="16" t="str">
        <f>IF(AND(Table2[[#This Row],[End Date]]&gt;=DATE(2024,6,1),Table2[[#This Row],[Start Date]]&lt;=DATE(2024,6,30)),"June",IF(AND(Table2[[#This Row],[End Date]]&gt;=DATE(2023,6,1),Table2[[#This Row],[Start Date]]&lt;=DATE(2023,6,30)),"June",IF(AND(Table2[[#This Row],[End Date]]&gt;=DATE(2025,6,1),Table2[[#This Row],[Start Date]]&lt;=DATE(2025,6,30)),"June",IF(AND(Table2[[#This Row],[End Date]]&gt;=DATE(2026,6,1),Table2[[#This Row],[Start Date]]&lt;=DATE(2026,6,30)),"June",""))))</f>
        <v>June</v>
      </c>
      <c r="N100" s="16" t="str">
        <f>IF(AND(Table2[[#This Row],[End Date]]&gt;=DATE(2024,7,1),Table2[[#This Row],[Start Date]]&lt;=DATE(2024,7,31)),"July",IF(AND(Table2[[#This Row],[End Date]]&gt;=DATE(2023,7,1),Table2[[#This Row],[Start Date]]&lt;=DATE(2023,7,31)),"July",IF(AND(Table2[[#This Row],[End Date]]&gt;=DATE(2025,7,1),Table2[[#This Row],[Start Date]]&lt;=DATE(2025,7,31)),"July",IF(AND(Table2[[#This Row],[End Date]]&gt;=DATE(2026,7,1),Table2[[#This Row],[Start Date]]&lt;=DATE(2026,7,31)),"July",""))))</f>
        <v>July</v>
      </c>
      <c r="O100" s="16" t="str">
        <f>IF(AND(Table2[[#This Row],[End Date]]&gt;=DATE(2024,8,1),Table2[[#This Row],[Start Date]]&lt;=DATE(2024,8,31)),"August",IF(AND(Table2[[#This Row],[End Date]]&gt;=DATE(2023,8,1),Table2[[#This Row],[Start Date]]&lt;=DATE(2023,8,31)),"August",IF(AND(Table2[[#This Row],[End Date]]&gt;=DATE(2025,8,1),Table2[[#This Row],[Start Date]]&lt;=DATE(2025,8,31)),"August",IF(AND(Table2[[#This Row],[End Date]]&gt;=DATE(2026,8,1),Table2[[#This Row],[Start Date]]&lt;=DATE(2026,8,31)),"August",""))))</f>
        <v>August</v>
      </c>
      <c r="P100" s="16" t="str">
        <f>IF(AND(Table2[[#This Row],[End Date]]&gt;=DATE(2024,9,1),Table2[[#This Row],[Start Date]]&lt;=DATE(2024,9,30)),"September",IF(AND(Table2[[#This Row],[End Date]]&gt;=DATE(2023,9,1),Table2[[#This Row],[Start Date]]&lt;=DATE(2023,9,30)),"September",IF(AND(Table2[[#This Row],[End Date]]&gt;=DATE(2025,9,1),Table2[[#This Row],[Start Date]]&lt;=DATE(2025,9,30)),"September",IF(AND(Table2[[#This Row],[End Date]]&gt;=DATE(2026,9,1),Table2[[#This Row],[Start Date]]&lt;=DATE(2026,9,30)),"September",""))))</f>
        <v/>
      </c>
      <c r="Q100" s="16" t="str">
        <f>IF(AND(Table2[[#This Row],[End Date]]&gt;=DATE(2024,10,1),Table2[[#This Row],[Start Date]]&lt;=DATE(2024,10,31)),"October",IF(AND(Table2[[#This Row],[End Date]]&gt;=DATE(2023,10,1),Table2[[#This Row],[Start Date]]&lt;=DATE(2023,10,31)),"October",IF(AND(Table2[[#This Row],[End Date]]&gt;=DATE(2025,10,1),Table2[[#This Row],[Start Date]]&lt;=DATE(2025,10,31)),"October",IF(AND(Table2[[#This Row],[End Date]]&gt;=DATE(2026,10,1),Table2[[#This Row],[Start Date]]&lt;=DATE(2026,10,31)),"October",""))))</f>
        <v/>
      </c>
      <c r="R100" s="16" t="str">
        <f>IF(AND(Table2[[#This Row],[End Date]]&gt;=DATE(2024,11,1),Table2[[#This Row],[Start Date]]&lt;=DATE(2024,11,30)),"November",IF(AND(Table2[[#This Row],[End Date]]&gt;=DATE(2023,11,1),Table2[[#This Row],[Start Date]]&lt;=DATE(2023,11,30)),"November",IF(AND(Table2[[#This Row],[End Date]]&gt;=DATE(2025,11,1),Table2[[#This Row],[Start Date]]&lt;=DATE(2025,11,30)),"November",IF(AND(Table2[[#This Row],[End Date]]&gt;=DATE(2026,11,1),Table2[[#This Row],[Start Date]]&lt;=DATE(2026,11,30)),"November",""))))</f>
        <v/>
      </c>
      <c r="S100" s="16" t="str">
        <f>IF(AND(Table2[[#This Row],[End Date]]&gt;=DATE(2024,12,1),Table2[[#This Row],[Start Date]]&lt;=DATE(2024,12,31)),"December",IF(AND(Table2[[#This Row],[End Date]]&gt;=DATE(2023,12,1),Table2[[#This Row],[Start Date]]&lt;=DATE(2023,12,31)),"December",IF(AND(Table2[[#This Row],[End Date]]&gt;=DATE(2025,12,1),Table2[[#This Row],[Start Date]]&lt;=DATE(2025,12,31)),"December",IF(AND(Table2[[#This Row],[End Date]]&gt;=DATE(2026,12,1),Table2[[#This Row],[Start Date]]&lt;=DATE(2026,12,31)),"December",""))))</f>
        <v/>
      </c>
    </row>
    <row r="101" spans="1:19" ht="47.15" customHeight="1" x14ac:dyDescent="0.35">
      <c r="A101" s="29" t="s">
        <v>22</v>
      </c>
      <c r="B101" s="12" t="s">
        <v>203</v>
      </c>
      <c r="C101" s="31" t="s">
        <v>34</v>
      </c>
      <c r="D101" s="5" t="s">
        <v>204</v>
      </c>
      <c r="E101" s="9" t="s">
        <v>205</v>
      </c>
      <c r="F101" s="14">
        <v>45778</v>
      </c>
      <c r="G101" s="14">
        <v>45899</v>
      </c>
      <c r="H101" s="16" t="str">
        <f>IF(AND(Table2[[#This Row],[End Date]]&gt;=DATE(2024,1,1),Table2[[#This Row],[Start Date]]&lt;=DATE(2024,1,31)),"January",IF(AND(Table2[[#This Row],[End Date]]&gt;=DATE(2023,1,1),Table2[[#This Row],[Start Date]]&lt;=DATE(2023,1,31)),"January",IF(AND(Table2[[#This Row],[End Date]]&gt;=DATE(2025,1,1),Table2[[#This Row],[Start Date]]&lt;=DATE(2025,1,31)),"January",IF(AND(Table2[[#This Row],[End Date]]&gt;=DATE(2026,1,1),Table2[[#This Row],[Start Date]]&lt;=DATE(2026,1,31)),"January",""))))</f>
        <v/>
      </c>
      <c r="I101" s="16" t="str">
        <f>IF(AND(Table2[[#This Row],[End Date]]&gt;=DATE(2024,2,1),Table2[[#This Row],[Start Date]]&lt;=DATE(2024,2,29)),"February",IF(AND(Table2[[#This Row],[End Date]]&gt;=DATE(2023,2,1),Table2[[#This Row],[Start Date]]&lt;=DATE(2023,2,28)),"February",IF(AND(Table2[[#This Row],[End Date]]&gt;=DATE(2025,2,1),Table2[[#This Row],[Start Date]]&lt;=DATE(2025,2,28)),"February",IF(AND(Table2[[#This Row],[End Date]]&gt;=DATE(2026,2,1),Table2[[#This Row],[Start Date]]&lt;=DATE(2026,2,28)),"February",""))))</f>
        <v/>
      </c>
      <c r="J101" s="16" t="str">
        <f>IF(AND(Table2[[#This Row],[End Date]]&gt;=DATE(2024,3,1),Table2[[#This Row],[Start Date]]&lt;=DATE(2024,3,31)),"March",IF(AND(Table2[[#This Row],[End Date]]&gt;=DATE(2023,3,1),Table2[[#This Row],[Start Date]]&lt;=DATE(2023,3,31)),"March",IF(AND(Table2[[#This Row],[End Date]]&gt;=DATE(2025,3,1),Table2[[#This Row],[Start Date]]&lt;=DATE(2025,3,31)),"March",IF(AND(Table2[[#This Row],[End Date]]&gt;=DATE(2026,3,1),Table2[[#This Row],[Start Date]]&lt;=DATE(2026,3,31)),"March",""))))</f>
        <v/>
      </c>
      <c r="K101" s="16" t="str">
        <f>IF(AND(Table2[[#This Row],[End Date]]&gt;=DATE(2024,4,1),Table2[[#This Row],[Start Date]]&lt;=DATE(2024,4,30)),"April",IF(AND(Table2[[#This Row],[End Date]]&gt;=DATE(2023,4,1),Table2[[#This Row],[Start Date]]&lt;=DATE(2023,4,30)),"April",IF(AND(Table2[[#This Row],[End Date]]&gt;=DATE(2025,4,1),Table2[[#This Row],[Start Date]]&lt;=DATE(2025,4,30)),"April",IF(AND(Table2[[#This Row],[End Date]]&gt;=DATE(2026,4,1),Table2[[#This Row],[Start Date]]&lt;=DATE(2026,4,30)),"April",""))))</f>
        <v/>
      </c>
      <c r="L101" s="16" t="str">
        <f>IF(AND(Table2[[#This Row],[End Date]]&gt;=DATE(2024,5,1),Table2[[#This Row],[Start Date]]&lt;=DATE(2024,5,31)),"May",IF(AND(Table2[[#This Row],[End Date]]&gt;=DATE(2023,5,1),Table2[[#This Row],[Start Date]]&lt;=DATE(2023,5,31)),"May",IF(AND(Table2[[#This Row],[End Date]]&gt;=DATE(2025,5,1),Table2[[#This Row],[Start Date]]&lt;=DATE(2025,5,31)),"May",IF(AND(Table2[[#This Row],[End Date]]&gt;=DATE(2026,5,1),Table2[[#This Row],[Start Date]]&lt;=DATE(2026,5,31)),"May",""))))</f>
        <v>May</v>
      </c>
      <c r="M101" s="16" t="str">
        <f>IF(AND(Table2[[#This Row],[End Date]]&gt;=DATE(2024,6,1),Table2[[#This Row],[Start Date]]&lt;=DATE(2024,6,30)),"June",IF(AND(Table2[[#This Row],[End Date]]&gt;=DATE(2023,6,1),Table2[[#This Row],[Start Date]]&lt;=DATE(2023,6,30)),"June",IF(AND(Table2[[#This Row],[End Date]]&gt;=DATE(2025,6,1),Table2[[#This Row],[Start Date]]&lt;=DATE(2025,6,30)),"June",IF(AND(Table2[[#This Row],[End Date]]&gt;=DATE(2026,6,1),Table2[[#This Row],[Start Date]]&lt;=DATE(2026,6,30)),"June",""))))</f>
        <v>June</v>
      </c>
      <c r="N101" s="16" t="str">
        <f>IF(AND(Table2[[#This Row],[End Date]]&gt;=DATE(2024,7,1),Table2[[#This Row],[Start Date]]&lt;=DATE(2024,7,31)),"July",IF(AND(Table2[[#This Row],[End Date]]&gt;=DATE(2023,7,1),Table2[[#This Row],[Start Date]]&lt;=DATE(2023,7,31)),"July",IF(AND(Table2[[#This Row],[End Date]]&gt;=DATE(2025,7,1),Table2[[#This Row],[Start Date]]&lt;=DATE(2025,7,31)),"July",IF(AND(Table2[[#This Row],[End Date]]&gt;=DATE(2026,7,1),Table2[[#This Row],[Start Date]]&lt;=DATE(2026,7,31)),"July",""))))</f>
        <v>July</v>
      </c>
      <c r="O101" s="16" t="str">
        <f>IF(AND(Table2[[#This Row],[End Date]]&gt;=DATE(2024,8,1),Table2[[#This Row],[Start Date]]&lt;=DATE(2024,8,31)),"August",IF(AND(Table2[[#This Row],[End Date]]&gt;=DATE(2023,8,1),Table2[[#This Row],[Start Date]]&lt;=DATE(2023,8,31)),"August",IF(AND(Table2[[#This Row],[End Date]]&gt;=DATE(2025,8,1),Table2[[#This Row],[Start Date]]&lt;=DATE(2025,8,31)),"August",IF(AND(Table2[[#This Row],[End Date]]&gt;=DATE(2026,8,1),Table2[[#This Row],[Start Date]]&lt;=DATE(2026,8,31)),"August",""))))</f>
        <v>August</v>
      </c>
      <c r="P101" s="16" t="str">
        <f>IF(AND(Table2[[#This Row],[End Date]]&gt;=DATE(2024,9,1),Table2[[#This Row],[Start Date]]&lt;=DATE(2024,9,30)),"September",IF(AND(Table2[[#This Row],[End Date]]&gt;=DATE(2023,9,1),Table2[[#This Row],[Start Date]]&lt;=DATE(2023,9,30)),"September",IF(AND(Table2[[#This Row],[End Date]]&gt;=DATE(2025,9,1),Table2[[#This Row],[Start Date]]&lt;=DATE(2025,9,30)),"September",IF(AND(Table2[[#This Row],[End Date]]&gt;=DATE(2026,9,1),Table2[[#This Row],[Start Date]]&lt;=DATE(2026,9,30)),"September",""))))</f>
        <v/>
      </c>
      <c r="Q101" s="16" t="str">
        <f>IF(AND(Table2[[#This Row],[End Date]]&gt;=DATE(2024,10,1),Table2[[#This Row],[Start Date]]&lt;=DATE(2024,10,31)),"October",IF(AND(Table2[[#This Row],[End Date]]&gt;=DATE(2023,10,1),Table2[[#This Row],[Start Date]]&lt;=DATE(2023,10,31)),"October",IF(AND(Table2[[#This Row],[End Date]]&gt;=DATE(2025,10,1),Table2[[#This Row],[Start Date]]&lt;=DATE(2025,10,31)),"October",IF(AND(Table2[[#This Row],[End Date]]&gt;=DATE(2026,10,1),Table2[[#This Row],[Start Date]]&lt;=DATE(2026,10,31)),"October",""))))</f>
        <v/>
      </c>
      <c r="R101" s="16" t="str">
        <f>IF(AND(Table2[[#This Row],[End Date]]&gt;=DATE(2024,11,1),Table2[[#This Row],[Start Date]]&lt;=DATE(2024,11,30)),"November",IF(AND(Table2[[#This Row],[End Date]]&gt;=DATE(2023,11,1),Table2[[#This Row],[Start Date]]&lt;=DATE(2023,11,30)),"November",IF(AND(Table2[[#This Row],[End Date]]&gt;=DATE(2025,11,1),Table2[[#This Row],[Start Date]]&lt;=DATE(2025,11,30)),"November",IF(AND(Table2[[#This Row],[End Date]]&gt;=DATE(2026,11,1),Table2[[#This Row],[Start Date]]&lt;=DATE(2026,11,30)),"November",""))))</f>
        <v/>
      </c>
      <c r="S101" s="16" t="str">
        <f>IF(AND(Table2[[#This Row],[End Date]]&gt;=DATE(2024,12,1),Table2[[#This Row],[Start Date]]&lt;=DATE(2024,12,31)),"December",IF(AND(Table2[[#This Row],[End Date]]&gt;=DATE(2023,12,1),Table2[[#This Row],[Start Date]]&lt;=DATE(2023,12,31)),"December",IF(AND(Table2[[#This Row],[End Date]]&gt;=DATE(2025,12,1),Table2[[#This Row],[Start Date]]&lt;=DATE(2025,12,31)),"December",IF(AND(Table2[[#This Row],[End Date]]&gt;=DATE(2026,12,1),Table2[[#This Row],[Start Date]]&lt;=DATE(2026,12,31)),"December",""))))</f>
        <v/>
      </c>
    </row>
    <row r="102" spans="1:19" ht="47.15" customHeight="1" x14ac:dyDescent="0.35">
      <c r="A102" s="29" t="s">
        <v>39</v>
      </c>
      <c r="B102" s="9" t="s">
        <v>206</v>
      </c>
      <c r="C102" s="31" t="s">
        <v>44</v>
      </c>
      <c r="D102" s="32" t="s">
        <v>190</v>
      </c>
      <c r="E102" s="13"/>
      <c r="F102" s="14">
        <v>45809</v>
      </c>
      <c r="G102" s="14">
        <v>45930</v>
      </c>
      <c r="H102" s="16" t="str">
        <f>IF(AND(Table2[[#This Row],[End Date]]&gt;=DATE(2024,1,1),Table2[[#This Row],[Start Date]]&lt;=DATE(2024,1,31)),"January",IF(AND(Table2[[#This Row],[End Date]]&gt;=DATE(2023,1,1),Table2[[#This Row],[Start Date]]&lt;=DATE(2023,1,31)),"January",IF(AND(Table2[[#This Row],[End Date]]&gt;=DATE(2025,1,1),Table2[[#This Row],[Start Date]]&lt;=DATE(2025,1,31)),"January",IF(AND(Table2[[#This Row],[End Date]]&gt;=DATE(2026,1,1),Table2[[#This Row],[Start Date]]&lt;=DATE(2026,1,31)),"January",""))))</f>
        <v/>
      </c>
      <c r="I102" s="16" t="str">
        <f>IF(AND(Table2[[#This Row],[End Date]]&gt;=DATE(2024,2,1),Table2[[#This Row],[Start Date]]&lt;=DATE(2024,2,29)),"February",IF(AND(Table2[[#This Row],[End Date]]&gt;=DATE(2023,2,1),Table2[[#This Row],[Start Date]]&lt;=DATE(2023,2,28)),"February",IF(AND(Table2[[#This Row],[End Date]]&gt;=DATE(2025,2,1),Table2[[#This Row],[Start Date]]&lt;=DATE(2025,2,28)),"February",IF(AND(Table2[[#This Row],[End Date]]&gt;=DATE(2026,2,1),Table2[[#This Row],[Start Date]]&lt;=DATE(2026,2,28)),"February",""))))</f>
        <v/>
      </c>
      <c r="J102" s="16" t="str">
        <f>IF(AND(Table2[[#This Row],[End Date]]&gt;=DATE(2024,3,1),Table2[[#This Row],[Start Date]]&lt;=DATE(2024,3,31)),"March",IF(AND(Table2[[#This Row],[End Date]]&gt;=DATE(2023,3,1),Table2[[#This Row],[Start Date]]&lt;=DATE(2023,3,31)),"March",IF(AND(Table2[[#This Row],[End Date]]&gt;=DATE(2025,3,1),Table2[[#This Row],[Start Date]]&lt;=DATE(2025,3,31)),"March",IF(AND(Table2[[#This Row],[End Date]]&gt;=DATE(2026,3,1),Table2[[#This Row],[Start Date]]&lt;=DATE(2026,3,31)),"March",""))))</f>
        <v/>
      </c>
      <c r="K102" s="16" t="str">
        <f>IF(AND(Table2[[#This Row],[End Date]]&gt;=DATE(2024,4,1),Table2[[#This Row],[Start Date]]&lt;=DATE(2024,4,30)),"April",IF(AND(Table2[[#This Row],[End Date]]&gt;=DATE(2023,4,1),Table2[[#This Row],[Start Date]]&lt;=DATE(2023,4,30)),"April",IF(AND(Table2[[#This Row],[End Date]]&gt;=DATE(2025,4,1),Table2[[#This Row],[Start Date]]&lt;=DATE(2025,4,30)),"April",IF(AND(Table2[[#This Row],[End Date]]&gt;=DATE(2026,4,1),Table2[[#This Row],[Start Date]]&lt;=DATE(2026,4,30)),"April",""))))</f>
        <v/>
      </c>
      <c r="L102" s="16" t="str">
        <f>IF(AND(Table2[[#This Row],[End Date]]&gt;=DATE(2024,5,1),Table2[[#This Row],[Start Date]]&lt;=DATE(2024,5,31)),"May",IF(AND(Table2[[#This Row],[End Date]]&gt;=DATE(2023,5,1),Table2[[#This Row],[Start Date]]&lt;=DATE(2023,5,31)),"May",IF(AND(Table2[[#This Row],[End Date]]&gt;=DATE(2025,5,1),Table2[[#This Row],[Start Date]]&lt;=DATE(2025,5,31)),"May",IF(AND(Table2[[#This Row],[End Date]]&gt;=DATE(2026,5,1),Table2[[#This Row],[Start Date]]&lt;=DATE(2026,5,31)),"May",""))))</f>
        <v/>
      </c>
      <c r="M102" s="16" t="str">
        <f>IF(AND(Table2[[#This Row],[End Date]]&gt;=DATE(2024,6,1),Table2[[#This Row],[Start Date]]&lt;=DATE(2024,6,30)),"June",IF(AND(Table2[[#This Row],[End Date]]&gt;=DATE(2023,6,1),Table2[[#This Row],[Start Date]]&lt;=DATE(2023,6,30)),"June",IF(AND(Table2[[#This Row],[End Date]]&gt;=DATE(2025,6,1),Table2[[#This Row],[Start Date]]&lt;=DATE(2025,6,30)),"June",IF(AND(Table2[[#This Row],[End Date]]&gt;=DATE(2026,6,1),Table2[[#This Row],[Start Date]]&lt;=DATE(2026,6,30)),"June",""))))</f>
        <v>June</v>
      </c>
      <c r="N102" s="16" t="str">
        <f>IF(AND(Table2[[#This Row],[End Date]]&gt;=DATE(2024,7,1),Table2[[#This Row],[Start Date]]&lt;=DATE(2024,7,31)),"July",IF(AND(Table2[[#This Row],[End Date]]&gt;=DATE(2023,7,1),Table2[[#This Row],[Start Date]]&lt;=DATE(2023,7,31)),"July",IF(AND(Table2[[#This Row],[End Date]]&gt;=DATE(2025,7,1),Table2[[#This Row],[Start Date]]&lt;=DATE(2025,7,31)),"July",IF(AND(Table2[[#This Row],[End Date]]&gt;=DATE(2026,7,1),Table2[[#This Row],[Start Date]]&lt;=DATE(2026,7,31)),"July",""))))</f>
        <v>July</v>
      </c>
      <c r="O102" s="16" t="str">
        <f>IF(AND(Table2[[#This Row],[End Date]]&gt;=DATE(2024,8,1),Table2[[#This Row],[Start Date]]&lt;=DATE(2024,8,31)),"August",IF(AND(Table2[[#This Row],[End Date]]&gt;=DATE(2023,8,1),Table2[[#This Row],[Start Date]]&lt;=DATE(2023,8,31)),"August",IF(AND(Table2[[#This Row],[End Date]]&gt;=DATE(2025,8,1),Table2[[#This Row],[Start Date]]&lt;=DATE(2025,8,31)),"August",IF(AND(Table2[[#This Row],[End Date]]&gt;=DATE(2026,8,1),Table2[[#This Row],[Start Date]]&lt;=DATE(2026,8,31)),"August",""))))</f>
        <v>August</v>
      </c>
      <c r="P102" s="16" t="str">
        <f>IF(AND(Table2[[#This Row],[End Date]]&gt;=DATE(2024,9,1),Table2[[#This Row],[Start Date]]&lt;=DATE(2024,9,30)),"September",IF(AND(Table2[[#This Row],[End Date]]&gt;=DATE(2023,9,1),Table2[[#This Row],[Start Date]]&lt;=DATE(2023,9,30)),"September",IF(AND(Table2[[#This Row],[End Date]]&gt;=DATE(2025,9,1),Table2[[#This Row],[Start Date]]&lt;=DATE(2025,9,30)),"September",IF(AND(Table2[[#This Row],[End Date]]&gt;=DATE(2026,9,1),Table2[[#This Row],[Start Date]]&lt;=DATE(2026,9,30)),"September",""))))</f>
        <v>September</v>
      </c>
      <c r="Q102" s="16" t="str">
        <f>IF(AND(Table2[[#This Row],[End Date]]&gt;=DATE(2024,10,1),Table2[[#This Row],[Start Date]]&lt;=DATE(2024,10,31)),"October",IF(AND(Table2[[#This Row],[End Date]]&gt;=DATE(2023,10,1),Table2[[#This Row],[Start Date]]&lt;=DATE(2023,10,31)),"October",IF(AND(Table2[[#This Row],[End Date]]&gt;=DATE(2025,10,1),Table2[[#This Row],[Start Date]]&lt;=DATE(2025,10,31)),"October",IF(AND(Table2[[#This Row],[End Date]]&gt;=DATE(2026,10,1),Table2[[#This Row],[Start Date]]&lt;=DATE(2026,10,31)),"October",""))))</f>
        <v/>
      </c>
      <c r="R102" s="16" t="str">
        <f>IF(AND(Table2[[#This Row],[End Date]]&gt;=DATE(2024,11,1),Table2[[#This Row],[Start Date]]&lt;=DATE(2024,11,30)),"November",IF(AND(Table2[[#This Row],[End Date]]&gt;=DATE(2023,11,1),Table2[[#This Row],[Start Date]]&lt;=DATE(2023,11,30)),"November",IF(AND(Table2[[#This Row],[End Date]]&gt;=DATE(2025,11,1),Table2[[#This Row],[Start Date]]&lt;=DATE(2025,11,30)),"November",IF(AND(Table2[[#This Row],[End Date]]&gt;=DATE(2026,11,1),Table2[[#This Row],[Start Date]]&lt;=DATE(2026,11,30)),"November",""))))</f>
        <v/>
      </c>
      <c r="S102" s="16" t="str">
        <f>IF(AND(Table2[[#This Row],[End Date]]&gt;=DATE(2024,12,1),Table2[[#This Row],[Start Date]]&lt;=DATE(2024,12,31)),"December",IF(AND(Table2[[#This Row],[End Date]]&gt;=DATE(2023,12,1),Table2[[#This Row],[Start Date]]&lt;=DATE(2023,12,31)),"December",IF(AND(Table2[[#This Row],[End Date]]&gt;=DATE(2025,12,1),Table2[[#This Row],[Start Date]]&lt;=DATE(2025,12,31)),"December",IF(AND(Table2[[#This Row],[End Date]]&gt;=DATE(2026,12,1),Table2[[#This Row],[Start Date]]&lt;=DATE(2026,12,31)),"December",""))))</f>
        <v/>
      </c>
    </row>
    <row r="103" spans="1:19" ht="47.15" customHeight="1" x14ac:dyDescent="0.35">
      <c r="A103" s="29" t="s">
        <v>39</v>
      </c>
      <c r="B103" s="9" t="s">
        <v>207</v>
      </c>
      <c r="C103" s="31" t="s">
        <v>24</v>
      </c>
      <c r="D103" s="32" t="s">
        <v>208</v>
      </c>
      <c r="E103" s="13"/>
      <c r="F103" s="14">
        <v>45809</v>
      </c>
      <c r="G103" s="14">
        <v>45930</v>
      </c>
      <c r="H103" s="16" t="str">
        <f>IF(AND(Table2[[#This Row],[End Date]]&gt;=DATE(2024,1,1),Table2[[#This Row],[Start Date]]&lt;=DATE(2024,1,31)),"January",IF(AND(Table2[[#This Row],[End Date]]&gt;=DATE(2023,1,1),Table2[[#This Row],[Start Date]]&lt;=DATE(2023,1,31)),"January",IF(AND(Table2[[#This Row],[End Date]]&gt;=DATE(2025,1,1),Table2[[#This Row],[Start Date]]&lt;=DATE(2025,1,31)),"January",IF(AND(Table2[[#This Row],[End Date]]&gt;=DATE(2026,1,1),Table2[[#This Row],[Start Date]]&lt;=DATE(2026,1,31)),"January",""))))</f>
        <v/>
      </c>
      <c r="I103" s="16" t="str">
        <f>IF(AND(Table2[[#This Row],[End Date]]&gt;=DATE(2024,2,1),Table2[[#This Row],[Start Date]]&lt;=DATE(2024,2,29)),"February",IF(AND(Table2[[#This Row],[End Date]]&gt;=DATE(2023,2,1),Table2[[#This Row],[Start Date]]&lt;=DATE(2023,2,28)),"February",IF(AND(Table2[[#This Row],[End Date]]&gt;=DATE(2025,2,1),Table2[[#This Row],[Start Date]]&lt;=DATE(2025,2,28)),"February",IF(AND(Table2[[#This Row],[End Date]]&gt;=DATE(2026,2,1),Table2[[#This Row],[Start Date]]&lt;=DATE(2026,2,28)),"February",""))))</f>
        <v/>
      </c>
      <c r="J103" s="16" t="str">
        <f>IF(AND(Table2[[#This Row],[End Date]]&gt;=DATE(2024,3,1),Table2[[#This Row],[Start Date]]&lt;=DATE(2024,3,31)),"March",IF(AND(Table2[[#This Row],[End Date]]&gt;=DATE(2023,3,1),Table2[[#This Row],[Start Date]]&lt;=DATE(2023,3,31)),"March",IF(AND(Table2[[#This Row],[End Date]]&gt;=DATE(2025,3,1),Table2[[#This Row],[Start Date]]&lt;=DATE(2025,3,31)),"March",IF(AND(Table2[[#This Row],[End Date]]&gt;=DATE(2026,3,1),Table2[[#This Row],[Start Date]]&lt;=DATE(2026,3,31)),"March",""))))</f>
        <v/>
      </c>
      <c r="K103" s="16" t="str">
        <f>IF(AND(Table2[[#This Row],[End Date]]&gt;=DATE(2024,4,1),Table2[[#This Row],[Start Date]]&lt;=DATE(2024,4,30)),"April",IF(AND(Table2[[#This Row],[End Date]]&gt;=DATE(2023,4,1),Table2[[#This Row],[Start Date]]&lt;=DATE(2023,4,30)),"April",IF(AND(Table2[[#This Row],[End Date]]&gt;=DATE(2025,4,1),Table2[[#This Row],[Start Date]]&lt;=DATE(2025,4,30)),"April",IF(AND(Table2[[#This Row],[End Date]]&gt;=DATE(2026,4,1),Table2[[#This Row],[Start Date]]&lt;=DATE(2026,4,30)),"April",""))))</f>
        <v/>
      </c>
      <c r="L103" s="16" t="str">
        <f>IF(AND(Table2[[#This Row],[End Date]]&gt;=DATE(2024,5,1),Table2[[#This Row],[Start Date]]&lt;=DATE(2024,5,31)),"May",IF(AND(Table2[[#This Row],[End Date]]&gt;=DATE(2023,5,1),Table2[[#This Row],[Start Date]]&lt;=DATE(2023,5,31)),"May",IF(AND(Table2[[#This Row],[End Date]]&gt;=DATE(2025,5,1),Table2[[#This Row],[Start Date]]&lt;=DATE(2025,5,31)),"May",IF(AND(Table2[[#This Row],[End Date]]&gt;=DATE(2026,5,1),Table2[[#This Row],[Start Date]]&lt;=DATE(2026,5,31)),"May",""))))</f>
        <v/>
      </c>
      <c r="M103" s="16" t="str">
        <f>IF(AND(Table2[[#This Row],[End Date]]&gt;=DATE(2024,6,1),Table2[[#This Row],[Start Date]]&lt;=DATE(2024,6,30)),"June",IF(AND(Table2[[#This Row],[End Date]]&gt;=DATE(2023,6,1),Table2[[#This Row],[Start Date]]&lt;=DATE(2023,6,30)),"June",IF(AND(Table2[[#This Row],[End Date]]&gt;=DATE(2025,6,1),Table2[[#This Row],[Start Date]]&lt;=DATE(2025,6,30)),"June",IF(AND(Table2[[#This Row],[End Date]]&gt;=DATE(2026,6,1),Table2[[#This Row],[Start Date]]&lt;=DATE(2026,6,30)),"June",""))))</f>
        <v>June</v>
      </c>
      <c r="N103" s="16" t="str">
        <f>IF(AND(Table2[[#This Row],[End Date]]&gt;=DATE(2024,7,1),Table2[[#This Row],[Start Date]]&lt;=DATE(2024,7,31)),"July",IF(AND(Table2[[#This Row],[End Date]]&gt;=DATE(2023,7,1),Table2[[#This Row],[Start Date]]&lt;=DATE(2023,7,31)),"July",IF(AND(Table2[[#This Row],[End Date]]&gt;=DATE(2025,7,1),Table2[[#This Row],[Start Date]]&lt;=DATE(2025,7,31)),"July",IF(AND(Table2[[#This Row],[End Date]]&gt;=DATE(2026,7,1),Table2[[#This Row],[Start Date]]&lt;=DATE(2026,7,31)),"July",""))))</f>
        <v>July</v>
      </c>
      <c r="O103" s="16" t="str">
        <f>IF(AND(Table2[[#This Row],[End Date]]&gt;=DATE(2024,8,1),Table2[[#This Row],[Start Date]]&lt;=DATE(2024,8,31)),"August",IF(AND(Table2[[#This Row],[End Date]]&gt;=DATE(2023,8,1),Table2[[#This Row],[Start Date]]&lt;=DATE(2023,8,31)),"August",IF(AND(Table2[[#This Row],[End Date]]&gt;=DATE(2025,8,1),Table2[[#This Row],[Start Date]]&lt;=DATE(2025,8,31)),"August",IF(AND(Table2[[#This Row],[End Date]]&gt;=DATE(2026,8,1),Table2[[#This Row],[Start Date]]&lt;=DATE(2026,8,31)),"August",""))))</f>
        <v>August</v>
      </c>
      <c r="P103" s="16" t="str">
        <f>IF(AND(Table2[[#This Row],[End Date]]&gt;=DATE(2024,9,1),Table2[[#This Row],[Start Date]]&lt;=DATE(2024,9,30)),"September",IF(AND(Table2[[#This Row],[End Date]]&gt;=DATE(2023,9,1),Table2[[#This Row],[Start Date]]&lt;=DATE(2023,9,30)),"September",IF(AND(Table2[[#This Row],[End Date]]&gt;=DATE(2025,9,1),Table2[[#This Row],[Start Date]]&lt;=DATE(2025,9,30)),"September",IF(AND(Table2[[#This Row],[End Date]]&gt;=DATE(2026,9,1),Table2[[#This Row],[Start Date]]&lt;=DATE(2026,9,30)),"September",""))))</f>
        <v>September</v>
      </c>
      <c r="Q103" s="16" t="str">
        <f>IF(AND(Table2[[#This Row],[End Date]]&gt;=DATE(2024,10,1),Table2[[#This Row],[Start Date]]&lt;=DATE(2024,10,31)),"October",IF(AND(Table2[[#This Row],[End Date]]&gt;=DATE(2023,10,1),Table2[[#This Row],[Start Date]]&lt;=DATE(2023,10,31)),"October",IF(AND(Table2[[#This Row],[End Date]]&gt;=DATE(2025,10,1),Table2[[#This Row],[Start Date]]&lt;=DATE(2025,10,31)),"October",IF(AND(Table2[[#This Row],[End Date]]&gt;=DATE(2026,10,1),Table2[[#This Row],[Start Date]]&lt;=DATE(2026,10,31)),"October",""))))</f>
        <v/>
      </c>
      <c r="R103" s="16" t="str">
        <f>IF(AND(Table2[[#This Row],[End Date]]&gt;=DATE(2024,11,1),Table2[[#This Row],[Start Date]]&lt;=DATE(2024,11,30)),"November",IF(AND(Table2[[#This Row],[End Date]]&gt;=DATE(2023,11,1),Table2[[#This Row],[Start Date]]&lt;=DATE(2023,11,30)),"November",IF(AND(Table2[[#This Row],[End Date]]&gt;=DATE(2025,11,1),Table2[[#This Row],[Start Date]]&lt;=DATE(2025,11,30)),"November",IF(AND(Table2[[#This Row],[End Date]]&gt;=DATE(2026,11,1),Table2[[#This Row],[Start Date]]&lt;=DATE(2026,11,30)),"November",""))))</f>
        <v/>
      </c>
      <c r="S103" s="16" t="str">
        <f>IF(AND(Table2[[#This Row],[End Date]]&gt;=DATE(2024,12,1),Table2[[#This Row],[Start Date]]&lt;=DATE(2024,12,31)),"December",IF(AND(Table2[[#This Row],[End Date]]&gt;=DATE(2023,12,1),Table2[[#This Row],[Start Date]]&lt;=DATE(2023,12,31)),"December",IF(AND(Table2[[#This Row],[End Date]]&gt;=DATE(2025,12,1),Table2[[#This Row],[Start Date]]&lt;=DATE(2025,12,31)),"December",IF(AND(Table2[[#This Row],[End Date]]&gt;=DATE(2026,12,1),Table2[[#This Row],[Start Date]]&lt;=DATE(2026,12,31)),"December",""))))</f>
        <v/>
      </c>
    </row>
    <row r="104" spans="1:19" ht="47.15" customHeight="1" x14ac:dyDescent="0.35">
      <c r="A104" s="29" t="s">
        <v>30</v>
      </c>
      <c r="B104" s="9" t="s">
        <v>209</v>
      </c>
      <c r="C104" s="31" t="s">
        <v>24</v>
      </c>
      <c r="D104" s="3"/>
      <c r="E104" s="9"/>
      <c r="F104" s="14">
        <v>45809</v>
      </c>
      <c r="G104" s="14">
        <v>45900</v>
      </c>
      <c r="H104" s="16" t="str">
        <f>IF(AND(Table2[[#This Row],[End Date]]&gt;=DATE(2024,1,1),Table2[[#This Row],[Start Date]]&lt;=DATE(2024,1,31)),"January",IF(AND(Table2[[#This Row],[End Date]]&gt;=DATE(2023,1,1),Table2[[#This Row],[Start Date]]&lt;=DATE(2023,1,31)),"January",IF(AND(Table2[[#This Row],[End Date]]&gt;=DATE(2025,1,1),Table2[[#This Row],[Start Date]]&lt;=DATE(2025,1,31)),"January",IF(AND(Table2[[#This Row],[End Date]]&gt;=DATE(2026,1,1),Table2[[#This Row],[Start Date]]&lt;=DATE(2026,1,31)),"January",""))))</f>
        <v/>
      </c>
      <c r="I104" s="16" t="str">
        <f>IF(AND(Table2[[#This Row],[End Date]]&gt;=DATE(2024,2,1),Table2[[#This Row],[Start Date]]&lt;=DATE(2024,2,29)),"February",IF(AND(Table2[[#This Row],[End Date]]&gt;=DATE(2023,2,1),Table2[[#This Row],[Start Date]]&lt;=DATE(2023,2,28)),"February",IF(AND(Table2[[#This Row],[End Date]]&gt;=DATE(2025,2,1),Table2[[#This Row],[Start Date]]&lt;=DATE(2025,2,28)),"February",IF(AND(Table2[[#This Row],[End Date]]&gt;=DATE(2026,2,1),Table2[[#This Row],[Start Date]]&lt;=DATE(2026,2,28)),"February",""))))</f>
        <v/>
      </c>
      <c r="J104" s="16" t="str">
        <f>IF(AND(Table2[[#This Row],[End Date]]&gt;=DATE(2024,3,1),Table2[[#This Row],[Start Date]]&lt;=DATE(2024,3,31)),"March",IF(AND(Table2[[#This Row],[End Date]]&gt;=DATE(2023,3,1),Table2[[#This Row],[Start Date]]&lt;=DATE(2023,3,31)),"March",IF(AND(Table2[[#This Row],[End Date]]&gt;=DATE(2025,3,1),Table2[[#This Row],[Start Date]]&lt;=DATE(2025,3,31)),"March",IF(AND(Table2[[#This Row],[End Date]]&gt;=DATE(2026,3,1),Table2[[#This Row],[Start Date]]&lt;=DATE(2026,3,31)),"March",""))))</f>
        <v/>
      </c>
      <c r="K104" s="16" t="str">
        <f>IF(AND(Table2[[#This Row],[End Date]]&gt;=DATE(2024,4,1),Table2[[#This Row],[Start Date]]&lt;=DATE(2024,4,30)),"April",IF(AND(Table2[[#This Row],[End Date]]&gt;=DATE(2023,4,1),Table2[[#This Row],[Start Date]]&lt;=DATE(2023,4,30)),"April",IF(AND(Table2[[#This Row],[End Date]]&gt;=DATE(2025,4,1),Table2[[#This Row],[Start Date]]&lt;=DATE(2025,4,30)),"April",IF(AND(Table2[[#This Row],[End Date]]&gt;=DATE(2026,4,1),Table2[[#This Row],[Start Date]]&lt;=DATE(2026,4,30)),"April",""))))</f>
        <v/>
      </c>
      <c r="L104" s="16" t="str">
        <f>IF(AND(Table2[[#This Row],[End Date]]&gt;=DATE(2024,5,1),Table2[[#This Row],[Start Date]]&lt;=DATE(2024,5,31)),"May",IF(AND(Table2[[#This Row],[End Date]]&gt;=DATE(2023,5,1),Table2[[#This Row],[Start Date]]&lt;=DATE(2023,5,31)),"May",IF(AND(Table2[[#This Row],[End Date]]&gt;=DATE(2025,5,1),Table2[[#This Row],[Start Date]]&lt;=DATE(2025,5,31)),"May",IF(AND(Table2[[#This Row],[End Date]]&gt;=DATE(2026,5,1),Table2[[#This Row],[Start Date]]&lt;=DATE(2026,5,31)),"May",""))))</f>
        <v/>
      </c>
      <c r="M104" s="16" t="str">
        <f>IF(AND(Table2[[#This Row],[End Date]]&gt;=DATE(2024,6,1),Table2[[#This Row],[Start Date]]&lt;=DATE(2024,6,30)),"June",IF(AND(Table2[[#This Row],[End Date]]&gt;=DATE(2023,6,1),Table2[[#This Row],[Start Date]]&lt;=DATE(2023,6,30)),"June",IF(AND(Table2[[#This Row],[End Date]]&gt;=DATE(2025,6,1),Table2[[#This Row],[Start Date]]&lt;=DATE(2025,6,30)),"June",IF(AND(Table2[[#This Row],[End Date]]&gt;=DATE(2026,6,1),Table2[[#This Row],[Start Date]]&lt;=DATE(2026,6,30)),"June",""))))</f>
        <v>June</v>
      </c>
      <c r="N104" s="16" t="str">
        <f>IF(AND(Table2[[#This Row],[End Date]]&gt;=DATE(2024,7,1),Table2[[#This Row],[Start Date]]&lt;=DATE(2024,7,31)),"July",IF(AND(Table2[[#This Row],[End Date]]&gt;=DATE(2023,7,1),Table2[[#This Row],[Start Date]]&lt;=DATE(2023,7,31)),"July",IF(AND(Table2[[#This Row],[End Date]]&gt;=DATE(2025,7,1),Table2[[#This Row],[Start Date]]&lt;=DATE(2025,7,31)),"July",IF(AND(Table2[[#This Row],[End Date]]&gt;=DATE(2026,7,1),Table2[[#This Row],[Start Date]]&lt;=DATE(2026,7,31)),"July",""))))</f>
        <v>July</v>
      </c>
      <c r="O104" s="16" t="str">
        <f>IF(AND(Table2[[#This Row],[End Date]]&gt;=DATE(2024,8,1),Table2[[#This Row],[Start Date]]&lt;=DATE(2024,8,31)),"August",IF(AND(Table2[[#This Row],[End Date]]&gt;=DATE(2023,8,1),Table2[[#This Row],[Start Date]]&lt;=DATE(2023,8,31)),"August",IF(AND(Table2[[#This Row],[End Date]]&gt;=DATE(2025,8,1),Table2[[#This Row],[Start Date]]&lt;=DATE(2025,8,31)),"August",IF(AND(Table2[[#This Row],[End Date]]&gt;=DATE(2026,8,1),Table2[[#This Row],[Start Date]]&lt;=DATE(2026,8,31)),"August",""))))</f>
        <v>August</v>
      </c>
      <c r="P104" s="16" t="str">
        <f>IF(AND(Table2[[#This Row],[End Date]]&gt;=DATE(2024,9,1),Table2[[#This Row],[Start Date]]&lt;=DATE(2024,9,30)),"September",IF(AND(Table2[[#This Row],[End Date]]&gt;=DATE(2023,9,1),Table2[[#This Row],[Start Date]]&lt;=DATE(2023,9,30)),"September",IF(AND(Table2[[#This Row],[End Date]]&gt;=DATE(2025,9,1),Table2[[#This Row],[Start Date]]&lt;=DATE(2025,9,30)),"September",IF(AND(Table2[[#This Row],[End Date]]&gt;=DATE(2026,9,1),Table2[[#This Row],[Start Date]]&lt;=DATE(2026,9,30)),"September",""))))</f>
        <v/>
      </c>
      <c r="Q104" s="16" t="str">
        <f>IF(AND(Table2[[#This Row],[End Date]]&gt;=DATE(2024,10,1),Table2[[#This Row],[Start Date]]&lt;=DATE(2024,10,31)),"October",IF(AND(Table2[[#This Row],[End Date]]&gt;=DATE(2023,10,1),Table2[[#This Row],[Start Date]]&lt;=DATE(2023,10,31)),"October",IF(AND(Table2[[#This Row],[End Date]]&gt;=DATE(2025,10,1),Table2[[#This Row],[Start Date]]&lt;=DATE(2025,10,31)),"October",IF(AND(Table2[[#This Row],[End Date]]&gt;=DATE(2026,10,1),Table2[[#This Row],[Start Date]]&lt;=DATE(2026,10,31)),"October",""))))</f>
        <v/>
      </c>
      <c r="R104" s="16" t="str">
        <f>IF(AND(Table2[[#This Row],[End Date]]&gt;=DATE(2024,11,1),Table2[[#This Row],[Start Date]]&lt;=DATE(2024,11,30)),"November",IF(AND(Table2[[#This Row],[End Date]]&gt;=DATE(2023,11,1),Table2[[#This Row],[Start Date]]&lt;=DATE(2023,11,30)),"November",IF(AND(Table2[[#This Row],[End Date]]&gt;=DATE(2025,11,1),Table2[[#This Row],[Start Date]]&lt;=DATE(2025,11,30)),"November",IF(AND(Table2[[#This Row],[End Date]]&gt;=DATE(2026,11,1),Table2[[#This Row],[Start Date]]&lt;=DATE(2026,11,30)),"November",""))))</f>
        <v/>
      </c>
      <c r="S104" s="16" t="str">
        <f>IF(AND(Table2[[#This Row],[End Date]]&gt;=DATE(2024,12,1),Table2[[#This Row],[Start Date]]&lt;=DATE(2024,12,31)),"December",IF(AND(Table2[[#This Row],[End Date]]&gt;=DATE(2023,12,1),Table2[[#This Row],[Start Date]]&lt;=DATE(2023,12,31)),"December",IF(AND(Table2[[#This Row],[End Date]]&gt;=DATE(2025,12,1),Table2[[#This Row],[Start Date]]&lt;=DATE(2025,12,31)),"December",IF(AND(Table2[[#This Row],[End Date]]&gt;=DATE(2026,12,1),Table2[[#This Row],[Start Date]]&lt;=DATE(2026,12,31)),"December",""))))</f>
        <v/>
      </c>
    </row>
    <row r="105" spans="1:19" ht="47.15" customHeight="1" x14ac:dyDescent="0.35">
      <c r="A105" s="29" t="s">
        <v>22</v>
      </c>
      <c r="B105" s="9" t="s">
        <v>210</v>
      </c>
      <c r="C105" s="31" t="s">
        <v>44</v>
      </c>
      <c r="D105" s="32" t="s">
        <v>211</v>
      </c>
      <c r="E105" s="13"/>
      <c r="F105" s="14">
        <v>45809</v>
      </c>
      <c r="G105" s="14">
        <v>45868</v>
      </c>
      <c r="H105" s="25" t="str">
        <f>IF(AND(Table2[[#This Row],[End Date]]&gt;=DATE(2024,1,1),Table2[[#This Row],[Start Date]]&lt;=DATE(2024,1,31)),"January",IF(AND(Table2[[#This Row],[End Date]]&gt;=DATE(2023,1,1),Table2[[#This Row],[Start Date]]&lt;=DATE(2023,1,31)),"January",IF(AND(Table2[[#This Row],[End Date]]&gt;=DATE(2025,1,1),Table2[[#This Row],[Start Date]]&lt;=DATE(2025,1,31)),"January",IF(AND(Table2[[#This Row],[End Date]]&gt;=DATE(2026,1,1),Table2[[#This Row],[Start Date]]&lt;=DATE(2026,1,31)),"January",""))))</f>
        <v/>
      </c>
      <c r="I105" s="25" t="str">
        <f>IF(AND(Table2[[#This Row],[End Date]]&gt;=DATE(2024,2,1),Table2[[#This Row],[Start Date]]&lt;=DATE(2024,2,29)),"February",IF(AND(Table2[[#This Row],[End Date]]&gt;=DATE(2023,2,1),Table2[[#This Row],[Start Date]]&lt;=DATE(2023,2,28)),"February",IF(AND(Table2[[#This Row],[End Date]]&gt;=DATE(2025,2,1),Table2[[#This Row],[Start Date]]&lt;=DATE(2025,2,28)),"February",IF(AND(Table2[[#This Row],[End Date]]&gt;=DATE(2026,2,1),Table2[[#This Row],[Start Date]]&lt;=DATE(2026,2,28)),"February",""))))</f>
        <v/>
      </c>
      <c r="J105" s="25" t="str">
        <f>IF(AND(Table2[[#This Row],[End Date]]&gt;=DATE(2024,3,1),Table2[[#This Row],[Start Date]]&lt;=DATE(2024,3,31)),"March",IF(AND(Table2[[#This Row],[End Date]]&gt;=DATE(2023,3,1),Table2[[#This Row],[Start Date]]&lt;=DATE(2023,3,31)),"March",IF(AND(Table2[[#This Row],[End Date]]&gt;=DATE(2025,3,1),Table2[[#This Row],[Start Date]]&lt;=DATE(2025,3,31)),"March",IF(AND(Table2[[#This Row],[End Date]]&gt;=DATE(2026,3,1),Table2[[#This Row],[Start Date]]&lt;=DATE(2026,3,31)),"March",""))))</f>
        <v/>
      </c>
      <c r="K105" s="25" t="str">
        <f>IF(AND(Table2[[#This Row],[End Date]]&gt;=DATE(2024,4,1),Table2[[#This Row],[Start Date]]&lt;=DATE(2024,4,30)),"April",IF(AND(Table2[[#This Row],[End Date]]&gt;=DATE(2023,4,1),Table2[[#This Row],[Start Date]]&lt;=DATE(2023,4,30)),"April",IF(AND(Table2[[#This Row],[End Date]]&gt;=DATE(2025,4,1),Table2[[#This Row],[Start Date]]&lt;=DATE(2025,4,30)),"April",IF(AND(Table2[[#This Row],[End Date]]&gt;=DATE(2026,4,1),Table2[[#This Row],[Start Date]]&lt;=DATE(2026,4,30)),"April",""))))</f>
        <v/>
      </c>
      <c r="L105" s="25" t="str">
        <f>IF(AND(Table2[[#This Row],[End Date]]&gt;=DATE(2024,5,1),Table2[[#This Row],[Start Date]]&lt;=DATE(2024,5,31)),"May",IF(AND(Table2[[#This Row],[End Date]]&gt;=DATE(2023,5,1),Table2[[#This Row],[Start Date]]&lt;=DATE(2023,5,31)),"May",IF(AND(Table2[[#This Row],[End Date]]&gt;=DATE(2025,5,1),Table2[[#This Row],[Start Date]]&lt;=DATE(2025,5,31)),"May",IF(AND(Table2[[#This Row],[End Date]]&gt;=DATE(2026,5,1),Table2[[#This Row],[Start Date]]&lt;=DATE(2026,5,31)),"May",""))))</f>
        <v/>
      </c>
      <c r="M105" s="25" t="str">
        <f>IF(AND(Table2[[#This Row],[End Date]]&gt;=DATE(2024,6,1),Table2[[#This Row],[Start Date]]&lt;=DATE(2024,6,30)),"June",IF(AND(Table2[[#This Row],[End Date]]&gt;=DATE(2023,6,1),Table2[[#This Row],[Start Date]]&lt;=DATE(2023,6,30)),"June",IF(AND(Table2[[#This Row],[End Date]]&gt;=DATE(2025,6,1),Table2[[#This Row],[Start Date]]&lt;=DATE(2025,6,30)),"June",IF(AND(Table2[[#This Row],[End Date]]&gt;=DATE(2026,6,1),Table2[[#This Row],[Start Date]]&lt;=DATE(2026,6,30)),"June",""))))</f>
        <v>June</v>
      </c>
      <c r="N105" s="25" t="str">
        <f>IF(AND(Table2[[#This Row],[End Date]]&gt;=DATE(2024,7,1),Table2[[#This Row],[Start Date]]&lt;=DATE(2024,7,31)),"July",IF(AND(Table2[[#This Row],[End Date]]&gt;=DATE(2023,7,1),Table2[[#This Row],[Start Date]]&lt;=DATE(2023,7,31)),"July",IF(AND(Table2[[#This Row],[End Date]]&gt;=DATE(2025,7,1),Table2[[#This Row],[Start Date]]&lt;=DATE(2025,7,31)),"July",IF(AND(Table2[[#This Row],[End Date]]&gt;=DATE(2026,7,1),Table2[[#This Row],[Start Date]]&lt;=DATE(2026,7,31)),"July",""))))</f>
        <v>July</v>
      </c>
      <c r="O105" s="25" t="str">
        <f>IF(AND(Table2[[#This Row],[End Date]]&gt;=DATE(2024,8,1),Table2[[#This Row],[Start Date]]&lt;=DATE(2024,8,31)),"August",IF(AND(Table2[[#This Row],[End Date]]&gt;=DATE(2023,8,1),Table2[[#This Row],[Start Date]]&lt;=DATE(2023,8,31)),"August",IF(AND(Table2[[#This Row],[End Date]]&gt;=DATE(2025,8,1),Table2[[#This Row],[Start Date]]&lt;=DATE(2025,8,31)),"August",IF(AND(Table2[[#This Row],[End Date]]&gt;=DATE(2026,8,1),Table2[[#This Row],[Start Date]]&lt;=DATE(2026,8,31)),"August",""))))</f>
        <v/>
      </c>
      <c r="P105" s="25" t="str">
        <f>IF(AND(Table2[[#This Row],[End Date]]&gt;=DATE(2024,9,1),Table2[[#This Row],[Start Date]]&lt;=DATE(2024,9,30)),"September",IF(AND(Table2[[#This Row],[End Date]]&gt;=DATE(2023,9,1),Table2[[#This Row],[Start Date]]&lt;=DATE(2023,9,30)),"September",IF(AND(Table2[[#This Row],[End Date]]&gt;=DATE(2025,9,1),Table2[[#This Row],[Start Date]]&lt;=DATE(2025,9,30)),"September",IF(AND(Table2[[#This Row],[End Date]]&gt;=DATE(2026,9,1),Table2[[#This Row],[Start Date]]&lt;=DATE(2026,9,30)),"September",""))))</f>
        <v/>
      </c>
      <c r="Q105" s="25" t="str">
        <f>IF(AND(Table2[[#This Row],[End Date]]&gt;=DATE(2024,10,1),Table2[[#This Row],[Start Date]]&lt;=DATE(2024,10,31)),"October",IF(AND(Table2[[#This Row],[End Date]]&gt;=DATE(2023,10,1),Table2[[#This Row],[Start Date]]&lt;=DATE(2023,10,31)),"October",IF(AND(Table2[[#This Row],[End Date]]&gt;=DATE(2025,10,1),Table2[[#This Row],[Start Date]]&lt;=DATE(2025,10,31)),"October",IF(AND(Table2[[#This Row],[End Date]]&gt;=DATE(2026,10,1),Table2[[#This Row],[Start Date]]&lt;=DATE(2026,10,31)),"October",""))))</f>
        <v/>
      </c>
      <c r="R105" s="25" t="str">
        <f>IF(AND(Table2[[#This Row],[End Date]]&gt;=DATE(2024,11,1),Table2[[#This Row],[Start Date]]&lt;=DATE(2024,11,30)),"November",IF(AND(Table2[[#This Row],[End Date]]&gt;=DATE(2023,11,1),Table2[[#This Row],[Start Date]]&lt;=DATE(2023,11,30)),"November",IF(AND(Table2[[#This Row],[End Date]]&gt;=DATE(2025,11,1),Table2[[#This Row],[Start Date]]&lt;=DATE(2025,11,30)),"November",IF(AND(Table2[[#This Row],[End Date]]&gt;=DATE(2026,11,1),Table2[[#This Row],[Start Date]]&lt;=DATE(2026,11,30)),"November",""))))</f>
        <v/>
      </c>
      <c r="S105" s="25" t="str">
        <f>IF(AND(Table2[[#This Row],[End Date]]&gt;=DATE(2024,12,1),Table2[[#This Row],[Start Date]]&lt;=DATE(2024,12,31)),"December",IF(AND(Table2[[#This Row],[End Date]]&gt;=DATE(2023,12,1),Table2[[#This Row],[Start Date]]&lt;=DATE(2023,12,31)),"December",IF(AND(Table2[[#This Row],[End Date]]&gt;=DATE(2025,12,1),Table2[[#This Row],[Start Date]]&lt;=DATE(2025,12,31)),"December",IF(AND(Table2[[#This Row],[End Date]]&gt;=DATE(2026,12,1),Table2[[#This Row],[Start Date]]&lt;=DATE(2026,12,31)),"December",""))))</f>
        <v/>
      </c>
    </row>
    <row r="106" spans="1:19" ht="47.15" customHeight="1" x14ac:dyDescent="0.35">
      <c r="A106" s="29" t="s">
        <v>27</v>
      </c>
      <c r="B106" s="9" t="s">
        <v>212</v>
      </c>
      <c r="C106" s="31" t="s">
        <v>34</v>
      </c>
      <c r="D106" s="4" t="s">
        <v>213</v>
      </c>
      <c r="E106" s="9"/>
      <c r="F106" s="15">
        <v>45809</v>
      </c>
      <c r="G106" s="14">
        <v>46006</v>
      </c>
      <c r="H106" s="16" t="str">
        <f>IF(AND(Table2[[#This Row],[End Date]]&gt;=DATE(2024,1,1),Table2[[#This Row],[Start Date]]&lt;=DATE(2024,1,31)),"January",IF(AND(Table2[[#This Row],[End Date]]&gt;=DATE(2023,1,1),Table2[[#This Row],[Start Date]]&lt;=DATE(2023,1,31)),"January",IF(AND(Table2[[#This Row],[End Date]]&gt;=DATE(2025,1,1),Table2[[#This Row],[Start Date]]&lt;=DATE(2025,1,31)),"January",IF(AND(Table2[[#This Row],[End Date]]&gt;=DATE(2026,1,1),Table2[[#This Row],[Start Date]]&lt;=DATE(2026,1,31)),"January",""))))</f>
        <v/>
      </c>
      <c r="I106" s="16" t="str">
        <f>IF(AND(Table2[[#This Row],[End Date]]&gt;=DATE(2024,2,1),Table2[[#This Row],[Start Date]]&lt;=DATE(2024,2,29)),"February",IF(AND(Table2[[#This Row],[End Date]]&gt;=DATE(2023,2,1),Table2[[#This Row],[Start Date]]&lt;=DATE(2023,2,28)),"February",IF(AND(Table2[[#This Row],[End Date]]&gt;=DATE(2025,2,1),Table2[[#This Row],[Start Date]]&lt;=DATE(2025,2,28)),"February",IF(AND(Table2[[#This Row],[End Date]]&gt;=DATE(2026,2,1),Table2[[#This Row],[Start Date]]&lt;=DATE(2026,2,28)),"February",""))))</f>
        <v/>
      </c>
      <c r="J106" s="16" t="str">
        <f>IF(AND(Table2[[#This Row],[End Date]]&gt;=DATE(2024,3,1),Table2[[#This Row],[Start Date]]&lt;=DATE(2024,3,31)),"March",IF(AND(Table2[[#This Row],[End Date]]&gt;=DATE(2023,3,1),Table2[[#This Row],[Start Date]]&lt;=DATE(2023,3,31)),"March",IF(AND(Table2[[#This Row],[End Date]]&gt;=DATE(2025,3,1),Table2[[#This Row],[Start Date]]&lt;=DATE(2025,3,31)),"March",IF(AND(Table2[[#This Row],[End Date]]&gt;=DATE(2026,3,1),Table2[[#This Row],[Start Date]]&lt;=DATE(2026,3,31)),"March",""))))</f>
        <v/>
      </c>
      <c r="K106" s="16" t="str">
        <f>IF(AND(Table2[[#This Row],[End Date]]&gt;=DATE(2024,4,1),Table2[[#This Row],[Start Date]]&lt;=DATE(2024,4,30)),"April",IF(AND(Table2[[#This Row],[End Date]]&gt;=DATE(2023,4,1),Table2[[#This Row],[Start Date]]&lt;=DATE(2023,4,30)),"April",IF(AND(Table2[[#This Row],[End Date]]&gt;=DATE(2025,4,1),Table2[[#This Row],[Start Date]]&lt;=DATE(2025,4,30)),"April",IF(AND(Table2[[#This Row],[End Date]]&gt;=DATE(2026,4,1),Table2[[#This Row],[Start Date]]&lt;=DATE(2026,4,30)),"April",""))))</f>
        <v/>
      </c>
      <c r="L106" s="16" t="str">
        <f>IF(AND(Table2[[#This Row],[End Date]]&gt;=DATE(2024,5,1),Table2[[#This Row],[Start Date]]&lt;=DATE(2024,5,31)),"May",IF(AND(Table2[[#This Row],[End Date]]&gt;=DATE(2023,5,1),Table2[[#This Row],[Start Date]]&lt;=DATE(2023,5,31)),"May",IF(AND(Table2[[#This Row],[End Date]]&gt;=DATE(2025,5,1),Table2[[#This Row],[Start Date]]&lt;=DATE(2025,5,31)),"May",IF(AND(Table2[[#This Row],[End Date]]&gt;=DATE(2026,5,1),Table2[[#This Row],[Start Date]]&lt;=DATE(2026,5,31)),"May",""))))</f>
        <v/>
      </c>
      <c r="M106" s="16" t="str">
        <f>IF(AND(Table2[[#This Row],[End Date]]&gt;=DATE(2024,6,1),Table2[[#This Row],[Start Date]]&lt;=DATE(2024,6,30)),"June",IF(AND(Table2[[#This Row],[End Date]]&gt;=DATE(2023,6,1),Table2[[#This Row],[Start Date]]&lt;=DATE(2023,6,30)),"June",IF(AND(Table2[[#This Row],[End Date]]&gt;=DATE(2025,6,1),Table2[[#This Row],[Start Date]]&lt;=DATE(2025,6,30)),"June",IF(AND(Table2[[#This Row],[End Date]]&gt;=DATE(2026,6,1),Table2[[#This Row],[Start Date]]&lt;=DATE(2026,6,30)),"June",""))))</f>
        <v>June</v>
      </c>
      <c r="N106" s="16" t="str">
        <f>IF(AND(Table2[[#This Row],[End Date]]&gt;=DATE(2024,7,1),Table2[[#This Row],[Start Date]]&lt;=DATE(2024,7,31)),"July",IF(AND(Table2[[#This Row],[End Date]]&gt;=DATE(2023,7,1),Table2[[#This Row],[Start Date]]&lt;=DATE(2023,7,31)),"July",IF(AND(Table2[[#This Row],[End Date]]&gt;=DATE(2025,7,1),Table2[[#This Row],[Start Date]]&lt;=DATE(2025,7,31)),"July",IF(AND(Table2[[#This Row],[End Date]]&gt;=DATE(2026,7,1),Table2[[#This Row],[Start Date]]&lt;=DATE(2026,7,31)),"July",""))))</f>
        <v>July</v>
      </c>
      <c r="O106" s="16" t="str">
        <f>IF(AND(Table2[[#This Row],[End Date]]&gt;=DATE(2024,8,1),Table2[[#This Row],[Start Date]]&lt;=DATE(2024,8,31)),"August",IF(AND(Table2[[#This Row],[End Date]]&gt;=DATE(2023,8,1),Table2[[#This Row],[Start Date]]&lt;=DATE(2023,8,31)),"August",IF(AND(Table2[[#This Row],[End Date]]&gt;=DATE(2025,8,1),Table2[[#This Row],[Start Date]]&lt;=DATE(2025,8,31)),"August",IF(AND(Table2[[#This Row],[End Date]]&gt;=DATE(2026,8,1),Table2[[#This Row],[Start Date]]&lt;=DATE(2026,8,31)),"August",""))))</f>
        <v>August</v>
      </c>
      <c r="P106" s="16" t="str">
        <f>IF(AND(Table2[[#This Row],[End Date]]&gt;=DATE(2024,9,1),Table2[[#This Row],[Start Date]]&lt;=DATE(2024,9,30)),"September",IF(AND(Table2[[#This Row],[End Date]]&gt;=DATE(2023,9,1),Table2[[#This Row],[Start Date]]&lt;=DATE(2023,9,30)),"September",IF(AND(Table2[[#This Row],[End Date]]&gt;=DATE(2025,9,1),Table2[[#This Row],[Start Date]]&lt;=DATE(2025,9,30)),"September",IF(AND(Table2[[#This Row],[End Date]]&gt;=DATE(2026,9,1),Table2[[#This Row],[Start Date]]&lt;=DATE(2026,9,30)),"September",""))))</f>
        <v>September</v>
      </c>
      <c r="Q106" s="16" t="str">
        <f>IF(AND(Table2[[#This Row],[End Date]]&gt;=DATE(2024,10,1),Table2[[#This Row],[Start Date]]&lt;=DATE(2024,10,31)),"October",IF(AND(Table2[[#This Row],[End Date]]&gt;=DATE(2023,10,1),Table2[[#This Row],[Start Date]]&lt;=DATE(2023,10,31)),"October",IF(AND(Table2[[#This Row],[End Date]]&gt;=DATE(2025,10,1),Table2[[#This Row],[Start Date]]&lt;=DATE(2025,10,31)),"October",IF(AND(Table2[[#This Row],[End Date]]&gt;=DATE(2026,10,1),Table2[[#This Row],[Start Date]]&lt;=DATE(2026,10,31)),"October",""))))</f>
        <v>October</v>
      </c>
      <c r="R106" s="16" t="str">
        <f>IF(AND(Table2[[#This Row],[End Date]]&gt;=DATE(2024,11,1),Table2[[#This Row],[Start Date]]&lt;=DATE(2024,11,30)),"November",IF(AND(Table2[[#This Row],[End Date]]&gt;=DATE(2023,11,1),Table2[[#This Row],[Start Date]]&lt;=DATE(2023,11,30)),"November",IF(AND(Table2[[#This Row],[End Date]]&gt;=DATE(2025,11,1),Table2[[#This Row],[Start Date]]&lt;=DATE(2025,11,30)),"November",IF(AND(Table2[[#This Row],[End Date]]&gt;=DATE(2026,11,1),Table2[[#This Row],[Start Date]]&lt;=DATE(2026,11,30)),"November",""))))</f>
        <v>November</v>
      </c>
      <c r="S106" s="16" t="str">
        <f>IF(AND(Table2[[#This Row],[End Date]]&gt;=DATE(2024,12,1),Table2[[#This Row],[Start Date]]&lt;=DATE(2024,12,31)),"December",IF(AND(Table2[[#This Row],[End Date]]&gt;=DATE(2023,12,1),Table2[[#This Row],[Start Date]]&lt;=DATE(2023,12,31)),"December",IF(AND(Table2[[#This Row],[End Date]]&gt;=DATE(2025,12,1),Table2[[#This Row],[Start Date]]&lt;=DATE(2025,12,31)),"December",IF(AND(Table2[[#This Row],[End Date]]&gt;=DATE(2026,12,1),Table2[[#This Row],[Start Date]]&lt;=DATE(2026,12,31)),"December",""))))</f>
        <v>December</v>
      </c>
    </row>
    <row r="107" spans="1:19" ht="47.15" customHeight="1" x14ac:dyDescent="0.35">
      <c r="A107" s="29" t="s">
        <v>27</v>
      </c>
      <c r="B107" s="9" t="s">
        <v>214</v>
      </c>
      <c r="C107" s="20" t="s">
        <v>96</v>
      </c>
      <c r="D107" s="5" t="s">
        <v>215</v>
      </c>
      <c r="E107" s="12"/>
      <c r="F107" s="15">
        <v>45823</v>
      </c>
      <c r="G107" s="14">
        <v>46112</v>
      </c>
      <c r="H107" s="16" t="str">
        <f>IF(AND(Table2[[#This Row],[End Date]]&gt;=DATE(2024,1,1),Table2[[#This Row],[Start Date]]&lt;=DATE(2024,1,31)),"January",IF(AND(Table2[[#This Row],[End Date]]&gt;=DATE(2023,1,1),Table2[[#This Row],[Start Date]]&lt;=DATE(2023,1,31)),"January",IF(AND(Table2[[#This Row],[End Date]]&gt;=DATE(2025,1,1),Table2[[#This Row],[Start Date]]&lt;=DATE(2025,1,31)),"January",IF(AND(Table2[[#This Row],[End Date]]&gt;=DATE(2026,1,1),Table2[[#This Row],[Start Date]]&lt;=DATE(2026,1,31)),"January",""))))</f>
        <v>January</v>
      </c>
      <c r="I107" s="16" t="str">
        <f>IF(AND(Table2[[#This Row],[End Date]]&gt;=DATE(2024,2,1),Table2[[#This Row],[Start Date]]&lt;=DATE(2024,2,29)),"February",IF(AND(Table2[[#This Row],[End Date]]&gt;=DATE(2023,2,1),Table2[[#This Row],[Start Date]]&lt;=DATE(2023,2,28)),"February",IF(AND(Table2[[#This Row],[End Date]]&gt;=DATE(2025,2,1),Table2[[#This Row],[Start Date]]&lt;=DATE(2025,2,28)),"February",IF(AND(Table2[[#This Row],[End Date]]&gt;=DATE(2026,2,1),Table2[[#This Row],[Start Date]]&lt;=DATE(2026,2,28)),"February",""))))</f>
        <v>February</v>
      </c>
      <c r="J107" s="16" t="str">
        <f>IF(AND(Table2[[#This Row],[End Date]]&gt;=DATE(2024,3,1),Table2[[#This Row],[Start Date]]&lt;=DATE(2024,3,31)),"March",IF(AND(Table2[[#This Row],[End Date]]&gt;=DATE(2023,3,1),Table2[[#This Row],[Start Date]]&lt;=DATE(2023,3,31)),"March",IF(AND(Table2[[#This Row],[End Date]]&gt;=DATE(2025,3,1),Table2[[#This Row],[Start Date]]&lt;=DATE(2025,3,31)),"March",IF(AND(Table2[[#This Row],[End Date]]&gt;=DATE(2026,3,1),Table2[[#This Row],[Start Date]]&lt;=DATE(2026,3,31)),"March",""))))</f>
        <v>March</v>
      </c>
      <c r="K107" s="16" t="str">
        <f>IF(AND(Table2[[#This Row],[End Date]]&gt;=DATE(2024,4,1),Table2[[#This Row],[Start Date]]&lt;=DATE(2024,4,30)),"April",IF(AND(Table2[[#This Row],[End Date]]&gt;=DATE(2023,4,1),Table2[[#This Row],[Start Date]]&lt;=DATE(2023,4,30)),"April",IF(AND(Table2[[#This Row],[End Date]]&gt;=DATE(2025,4,1),Table2[[#This Row],[Start Date]]&lt;=DATE(2025,4,30)),"April",IF(AND(Table2[[#This Row],[End Date]]&gt;=DATE(2026,4,1),Table2[[#This Row],[Start Date]]&lt;=DATE(2026,4,30)),"April",""))))</f>
        <v/>
      </c>
      <c r="L107" s="16" t="str">
        <f>IF(AND(Table2[[#This Row],[End Date]]&gt;=DATE(2024,5,1),Table2[[#This Row],[Start Date]]&lt;=DATE(2024,5,31)),"May",IF(AND(Table2[[#This Row],[End Date]]&gt;=DATE(2023,5,1),Table2[[#This Row],[Start Date]]&lt;=DATE(2023,5,31)),"May",IF(AND(Table2[[#This Row],[End Date]]&gt;=DATE(2025,5,1),Table2[[#This Row],[Start Date]]&lt;=DATE(2025,5,31)),"May",IF(AND(Table2[[#This Row],[End Date]]&gt;=DATE(2026,5,1),Table2[[#This Row],[Start Date]]&lt;=DATE(2026,5,31)),"May",""))))</f>
        <v/>
      </c>
      <c r="M107" s="16" t="str">
        <f>IF(AND(Table2[[#This Row],[End Date]]&gt;=DATE(2024,6,1),Table2[[#This Row],[Start Date]]&lt;=DATE(2024,6,30)),"June",IF(AND(Table2[[#This Row],[End Date]]&gt;=DATE(2023,6,1),Table2[[#This Row],[Start Date]]&lt;=DATE(2023,6,30)),"June",IF(AND(Table2[[#This Row],[End Date]]&gt;=DATE(2025,6,1),Table2[[#This Row],[Start Date]]&lt;=DATE(2025,6,30)),"June",IF(AND(Table2[[#This Row],[End Date]]&gt;=DATE(2026,6,1),Table2[[#This Row],[Start Date]]&lt;=DATE(2026,6,30)),"June",""))))</f>
        <v>June</v>
      </c>
      <c r="N107" s="16" t="str">
        <f>IF(AND(Table2[[#This Row],[End Date]]&gt;=DATE(2024,7,1),Table2[[#This Row],[Start Date]]&lt;=DATE(2024,7,31)),"July",IF(AND(Table2[[#This Row],[End Date]]&gt;=DATE(2023,7,1),Table2[[#This Row],[Start Date]]&lt;=DATE(2023,7,31)),"July",IF(AND(Table2[[#This Row],[End Date]]&gt;=DATE(2025,7,1),Table2[[#This Row],[Start Date]]&lt;=DATE(2025,7,31)),"July",IF(AND(Table2[[#This Row],[End Date]]&gt;=DATE(2026,7,1),Table2[[#This Row],[Start Date]]&lt;=DATE(2026,7,31)),"July",""))))</f>
        <v>July</v>
      </c>
      <c r="O107" s="16" t="str">
        <f>IF(AND(Table2[[#This Row],[End Date]]&gt;=DATE(2024,8,1),Table2[[#This Row],[Start Date]]&lt;=DATE(2024,8,31)),"August",IF(AND(Table2[[#This Row],[End Date]]&gt;=DATE(2023,8,1),Table2[[#This Row],[Start Date]]&lt;=DATE(2023,8,31)),"August",IF(AND(Table2[[#This Row],[End Date]]&gt;=DATE(2025,8,1),Table2[[#This Row],[Start Date]]&lt;=DATE(2025,8,31)),"August",IF(AND(Table2[[#This Row],[End Date]]&gt;=DATE(2026,8,1),Table2[[#This Row],[Start Date]]&lt;=DATE(2026,8,31)),"August",""))))</f>
        <v>August</v>
      </c>
      <c r="P107" s="16" t="str">
        <f>IF(AND(Table2[[#This Row],[End Date]]&gt;=DATE(2024,9,1),Table2[[#This Row],[Start Date]]&lt;=DATE(2024,9,30)),"September",IF(AND(Table2[[#This Row],[End Date]]&gt;=DATE(2023,9,1),Table2[[#This Row],[Start Date]]&lt;=DATE(2023,9,30)),"September",IF(AND(Table2[[#This Row],[End Date]]&gt;=DATE(2025,9,1),Table2[[#This Row],[Start Date]]&lt;=DATE(2025,9,30)),"September",IF(AND(Table2[[#This Row],[End Date]]&gt;=DATE(2026,9,1),Table2[[#This Row],[Start Date]]&lt;=DATE(2026,9,30)),"September",""))))</f>
        <v>September</v>
      </c>
      <c r="Q107" s="16" t="str">
        <f>IF(AND(Table2[[#This Row],[End Date]]&gt;=DATE(2024,10,1),Table2[[#This Row],[Start Date]]&lt;=DATE(2024,10,31)),"October",IF(AND(Table2[[#This Row],[End Date]]&gt;=DATE(2023,10,1),Table2[[#This Row],[Start Date]]&lt;=DATE(2023,10,31)),"October",IF(AND(Table2[[#This Row],[End Date]]&gt;=DATE(2025,10,1),Table2[[#This Row],[Start Date]]&lt;=DATE(2025,10,31)),"October",IF(AND(Table2[[#This Row],[End Date]]&gt;=DATE(2026,10,1),Table2[[#This Row],[Start Date]]&lt;=DATE(2026,10,31)),"October",""))))</f>
        <v>October</v>
      </c>
      <c r="R107" s="16" t="str">
        <f>IF(AND(Table2[[#This Row],[End Date]]&gt;=DATE(2024,11,1),Table2[[#This Row],[Start Date]]&lt;=DATE(2024,11,30)),"November",IF(AND(Table2[[#This Row],[End Date]]&gt;=DATE(2023,11,1),Table2[[#This Row],[Start Date]]&lt;=DATE(2023,11,30)),"November",IF(AND(Table2[[#This Row],[End Date]]&gt;=DATE(2025,11,1),Table2[[#This Row],[Start Date]]&lt;=DATE(2025,11,30)),"November",IF(AND(Table2[[#This Row],[End Date]]&gt;=DATE(2026,11,1),Table2[[#This Row],[Start Date]]&lt;=DATE(2026,11,30)),"November",""))))</f>
        <v>November</v>
      </c>
      <c r="S107" s="16" t="str">
        <f>IF(AND(Table2[[#This Row],[End Date]]&gt;=DATE(2024,12,1),Table2[[#This Row],[Start Date]]&lt;=DATE(2024,12,31)),"December",IF(AND(Table2[[#This Row],[End Date]]&gt;=DATE(2023,12,1),Table2[[#This Row],[Start Date]]&lt;=DATE(2023,12,31)),"December",IF(AND(Table2[[#This Row],[End Date]]&gt;=DATE(2025,12,1),Table2[[#This Row],[Start Date]]&lt;=DATE(2025,12,31)),"December",IF(AND(Table2[[#This Row],[End Date]]&gt;=DATE(2026,12,1),Table2[[#This Row],[Start Date]]&lt;=DATE(2026,12,31)),"December",""))))</f>
        <v>December</v>
      </c>
    </row>
    <row r="108" spans="1:19" ht="47.15" customHeight="1" x14ac:dyDescent="0.35">
      <c r="A108" s="29" t="s">
        <v>27</v>
      </c>
      <c r="B108" s="9" t="s">
        <v>216</v>
      </c>
      <c r="C108" s="31" t="s">
        <v>24</v>
      </c>
      <c r="D108" s="32" t="s">
        <v>217</v>
      </c>
      <c r="E108" s="13"/>
      <c r="F108" s="15">
        <v>45823</v>
      </c>
      <c r="G108" s="14">
        <v>45869</v>
      </c>
      <c r="H108" s="16" t="str">
        <f>IF(AND(Table2[[#This Row],[End Date]]&gt;=DATE(2024,1,1),Table2[[#This Row],[Start Date]]&lt;=DATE(2024,1,31)),"January",IF(AND(Table2[[#This Row],[End Date]]&gt;=DATE(2023,1,1),Table2[[#This Row],[Start Date]]&lt;=DATE(2023,1,31)),"January",IF(AND(Table2[[#This Row],[End Date]]&gt;=DATE(2025,1,1),Table2[[#This Row],[Start Date]]&lt;=DATE(2025,1,31)),"January",IF(AND(Table2[[#This Row],[End Date]]&gt;=DATE(2026,1,1),Table2[[#This Row],[Start Date]]&lt;=DATE(2026,1,31)),"January",""))))</f>
        <v/>
      </c>
      <c r="I108" s="16" t="str">
        <f>IF(AND(Table2[[#This Row],[End Date]]&gt;=DATE(2024,2,1),Table2[[#This Row],[Start Date]]&lt;=DATE(2024,2,29)),"February",IF(AND(Table2[[#This Row],[End Date]]&gt;=DATE(2023,2,1),Table2[[#This Row],[Start Date]]&lt;=DATE(2023,2,28)),"February",IF(AND(Table2[[#This Row],[End Date]]&gt;=DATE(2025,2,1),Table2[[#This Row],[Start Date]]&lt;=DATE(2025,2,28)),"February",IF(AND(Table2[[#This Row],[End Date]]&gt;=DATE(2026,2,1),Table2[[#This Row],[Start Date]]&lt;=DATE(2026,2,28)),"February",""))))</f>
        <v/>
      </c>
      <c r="J108" s="16" t="str">
        <f>IF(AND(Table2[[#This Row],[End Date]]&gt;=DATE(2024,3,1),Table2[[#This Row],[Start Date]]&lt;=DATE(2024,3,31)),"March",IF(AND(Table2[[#This Row],[End Date]]&gt;=DATE(2023,3,1),Table2[[#This Row],[Start Date]]&lt;=DATE(2023,3,31)),"March",IF(AND(Table2[[#This Row],[End Date]]&gt;=DATE(2025,3,1),Table2[[#This Row],[Start Date]]&lt;=DATE(2025,3,31)),"March",IF(AND(Table2[[#This Row],[End Date]]&gt;=DATE(2026,3,1),Table2[[#This Row],[Start Date]]&lt;=DATE(2026,3,31)),"March",""))))</f>
        <v/>
      </c>
      <c r="K108" s="16" t="str">
        <f>IF(AND(Table2[[#This Row],[End Date]]&gt;=DATE(2024,4,1),Table2[[#This Row],[Start Date]]&lt;=DATE(2024,4,30)),"April",IF(AND(Table2[[#This Row],[End Date]]&gt;=DATE(2023,4,1),Table2[[#This Row],[Start Date]]&lt;=DATE(2023,4,30)),"April",IF(AND(Table2[[#This Row],[End Date]]&gt;=DATE(2025,4,1),Table2[[#This Row],[Start Date]]&lt;=DATE(2025,4,30)),"April",IF(AND(Table2[[#This Row],[End Date]]&gt;=DATE(2026,4,1),Table2[[#This Row],[Start Date]]&lt;=DATE(2026,4,30)),"April",""))))</f>
        <v/>
      </c>
      <c r="L108" s="16" t="str">
        <f>IF(AND(Table2[[#This Row],[End Date]]&gt;=DATE(2024,5,1),Table2[[#This Row],[Start Date]]&lt;=DATE(2024,5,31)),"May",IF(AND(Table2[[#This Row],[End Date]]&gt;=DATE(2023,5,1),Table2[[#This Row],[Start Date]]&lt;=DATE(2023,5,31)),"May",IF(AND(Table2[[#This Row],[End Date]]&gt;=DATE(2025,5,1),Table2[[#This Row],[Start Date]]&lt;=DATE(2025,5,31)),"May",IF(AND(Table2[[#This Row],[End Date]]&gt;=DATE(2026,5,1),Table2[[#This Row],[Start Date]]&lt;=DATE(2026,5,31)),"May",""))))</f>
        <v/>
      </c>
      <c r="M108" s="16" t="str">
        <f>IF(AND(Table2[[#This Row],[End Date]]&gt;=DATE(2024,6,1),Table2[[#This Row],[Start Date]]&lt;=DATE(2024,6,30)),"June",IF(AND(Table2[[#This Row],[End Date]]&gt;=DATE(2023,6,1),Table2[[#This Row],[Start Date]]&lt;=DATE(2023,6,30)),"June",IF(AND(Table2[[#This Row],[End Date]]&gt;=DATE(2025,6,1),Table2[[#This Row],[Start Date]]&lt;=DATE(2025,6,30)),"June",IF(AND(Table2[[#This Row],[End Date]]&gt;=DATE(2026,6,1),Table2[[#This Row],[Start Date]]&lt;=DATE(2026,6,30)),"June",""))))</f>
        <v>June</v>
      </c>
      <c r="N108" s="16" t="str">
        <f>IF(AND(Table2[[#This Row],[End Date]]&gt;=DATE(2024,7,1),Table2[[#This Row],[Start Date]]&lt;=DATE(2024,7,31)),"July",IF(AND(Table2[[#This Row],[End Date]]&gt;=DATE(2023,7,1),Table2[[#This Row],[Start Date]]&lt;=DATE(2023,7,31)),"July",IF(AND(Table2[[#This Row],[End Date]]&gt;=DATE(2025,7,1),Table2[[#This Row],[Start Date]]&lt;=DATE(2025,7,31)),"July",IF(AND(Table2[[#This Row],[End Date]]&gt;=DATE(2026,7,1),Table2[[#This Row],[Start Date]]&lt;=DATE(2026,7,31)),"July",""))))</f>
        <v>July</v>
      </c>
      <c r="O108" s="16" t="str">
        <f>IF(AND(Table2[[#This Row],[End Date]]&gt;=DATE(2024,8,1),Table2[[#This Row],[Start Date]]&lt;=DATE(2024,8,31)),"August",IF(AND(Table2[[#This Row],[End Date]]&gt;=DATE(2023,8,1),Table2[[#This Row],[Start Date]]&lt;=DATE(2023,8,31)),"August",IF(AND(Table2[[#This Row],[End Date]]&gt;=DATE(2025,8,1),Table2[[#This Row],[Start Date]]&lt;=DATE(2025,8,31)),"August",IF(AND(Table2[[#This Row],[End Date]]&gt;=DATE(2026,8,1),Table2[[#This Row],[Start Date]]&lt;=DATE(2026,8,31)),"August",""))))</f>
        <v/>
      </c>
      <c r="P108" s="16" t="str">
        <f>IF(AND(Table2[[#This Row],[End Date]]&gt;=DATE(2024,9,1),Table2[[#This Row],[Start Date]]&lt;=DATE(2024,9,30)),"September",IF(AND(Table2[[#This Row],[End Date]]&gt;=DATE(2023,9,1),Table2[[#This Row],[Start Date]]&lt;=DATE(2023,9,30)),"September",IF(AND(Table2[[#This Row],[End Date]]&gt;=DATE(2025,9,1),Table2[[#This Row],[Start Date]]&lt;=DATE(2025,9,30)),"September",IF(AND(Table2[[#This Row],[End Date]]&gt;=DATE(2026,9,1),Table2[[#This Row],[Start Date]]&lt;=DATE(2026,9,30)),"September",""))))</f>
        <v/>
      </c>
      <c r="Q108" s="16" t="str">
        <f>IF(AND(Table2[[#This Row],[End Date]]&gt;=DATE(2024,10,1),Table2[[#This Row],[Start Date]]&lt;=DATE(2024,10,31)),"October",IF(AND(Table2[[#This Row],[End Date]]&gt;=DATE(2023,10,1),Table2[[#This Row],[Start Date]]&lt;=DATE(2023,10,31)),"October",IF(AND(Table2[[#This Row],[End Date]]&gt;=DATE(2025,10,1),Table2[[#This Row],[Start Date]]&lt;=DATE(2025,10,31)),"October",IF(AND(Table2[[#This Row],[End Date]]&gt;=DATE(2026,10,1),Table2[[#This Row],[Start Date]]&lt;=DATE(2026,10,31)),"October",""))))</f>
        <v/>
      </c>
      <c r="R108" s="16" t="str">
        <f>IF(AND(Table2[[#This Row],[End Date]]&gt;=DATE(2024,11,1),Table2[[#This Row],[Start Date]]&lt;=DATE(2024,11,30)),"November",IF(AND(Table2[[#This Row],[End Date]]&gt;=DATE(2023,11,1),Table2[[#This Row],[Start Date]]&lt;=DATE(2023,11,30)),"November",IF(AND(Table2[[#This Row],[End Date]]&gt;=DATE(2025,11,1),Table2[[#This Row],[Start Date]]&lt;=DATE(2025,11,30)),"November",IF(AND(Table2[[#This Row],[End Date]]&gt;=DATE(2026,11,1),Table2[[#This Row],[Start Date]]&lt;=DATE(2026,11,30)),"November",""))))</f>
        <v/>
      </c>
      <c r="S108" s="16" t="str">
        <f>IF(AND(Table2[[#This Row],[End Date]]&gt;=DATE(2024,12,1),Table2[[#This Row],[Start Date]]&lt;=DATE(2024,12,31)),"December",IF(AND(Table2[[#This Row],[End Date]]&gt;=DATE(2023,12,1),Table2[[#This Row],[Start Date]]&lt;=DATE(2023,12,31)),"December",IF(AND(Table2[[#This Row],[End Date]]&gt;=DATE(2025,12,1),Table2[[#This Row],[Start Date]]&lt;=DATE(2025,12,31)),"December",IF(AND(Table2[[#This Row],[End Date]]&gt;=DATE(2026,12,1),Table2[[#This Row],[Start Date]]&lt;=DATE(2026,12,31)),"December",""))))</f>
        <v/>
      </c>
    </row>
    <row r="109" spans="1:19" ht="47.15" customHeight="1" x14ac:dyDescent="0.35">
      <c r="A109" s="29" t="s">
        <v>36</v>
      </c>
      <c r="B109" s="9" t="s">
        <v>218</v>
      </c>
      <c r="C109" s="31" t="s">
        <v>24</v>
      </c>
      <c r="D109" s="32" t="s">
        <v>87</v>
      </c>
      <c r="E109" s="13"/>
      <c r="F109" s="14">
        <v>45839</v>
      </c>
      <c r="G109" s="14">
        <v>45899</v>
      </c>
      <c r="H109" s="16" t="str">
        <f>IF(AND(Table2[[#This Row],[End Date]]&gt;=DATE(2024,1,1),Table2[[#This Row],[Start Date]]&lt;=DATE(2024,1,31)),"January",IF(AND(Table2[[#This Row],[End Date]]&gt;=DATE(2023,1,1),Table2[[#This Row],[Start Date]]&lt;=DATE(2023,1,31)),"January",IF(AND(Table2[[#This Row],[End Date]]&gt;=DATE(2025,1,1),Table2[[#This Row],[Start Date]]&lt;=DATE(2025,1,31)),"January",IF(AND(Table2[[#This Row],[End Date]]&gt;=DATE(2026,1,1),Table2[[#This Row],[Start Date]]&lt;=DATE(2026,1,31)),"January",""))))</f>
        <v/>
      </c>
      <c r="I109" s="16" t="str">
        <f>IF(AND(Table2[[#This Row],[End Date]]&gt;=DATE(2024,2,1),Table2[[#This Row],[Start Date]]&lt;=DATE(2024,2,29)),"February",IF(AND(Table2[[#This Row],[End Date]]&gt;=DATE(2023,2,1),Table2[[#This Row],[Start Date]]&lt;=DATE(2023,2,28)),"February",IF(AND(Table2[[#This Row],[End Date]]&gt;=DATE(2025,2,1),Table2[[#This Row],[Start Date]]&lt;=DATE(2025,2,28)),"February",IF(AND(Table2[[#This Row],[End Date]]&gt;=DATE(2026,2,1),Table2[[#This Row],[Start Date]]&lt;=DATE(2026,2,28)),"February",""))))</f>
        <v/>
      </c>
      <c r="J109" s="16" t="str">
        <f>IF(AND(Table2[[#This Row],[End Date]]&gt;=DATE(2024,3,1),Table2[[#This Row],[Start Date]]&lt;=DATE(2024,3,31)),"March",IF(AND(Table2[[#This Row],[End Date]]&gt;=DATE(2023,3,1),Table2[[#This Row],[Start Date]]&lt;=DATE(2023,3,31)),"March",IF(AND(Table2[[#This Row],[End Date]]&gt;=DATE(2025,3,1),Table2[[#This Row],[Start Date]]&lt;=DATE(2025,3,31)),"March",IF(AND(Table2[[#This Row],[End Date]]&gt;=DATE(2026,3,1),Table2[[#This Row],[Start Date]]&lt;=DATE(2026,3,31)),"March",""))))</f>
        <v/>
      </c>
      <c r="K109" s="16" t="str">
        <f>IF(AND(Table2[[#This Row],[End Date]]&gt;=DATE(2024,4,1),Table2[[#This Row],[Start Date]]&lt;=DATE(2024,4,30)),"April",IF(AND(Table2[[#This Row],[End Date]]&gt;=DATE(2023,4,1),Table2[[#This Row],[Start Date]]&lt;=DATE(2023,4,30)),"April",IF(AND(Table2[[#This Row],[End Date]]&gt;=DATE(2025,4,1),Table2[[#This Row],[Start Date]]&lt;=DATE(2025,4,30)),"April",IF(AND(Table2[[#This Row],[End Date]]&gt;=DATE(2026,4,1),Table2[[#This Row],[Start Date]]&lt;=DATE(2026,4,30)),"April",""))))</f>
        <v/>
      </c>
      <c r="L109" s="16" t="str">
        <f>IF(AND(Table2[[#This Row],[End Date]]&gt;=DATE(2024,5,1),Table2[[#This Row],[Start Date]]&lt;=DATE(2024,5,31)),"May",IF(AND(Table2[[#This Row],[End Date]]&gt;=DATE(2023,5,1),Table2[[#This Row],[Start Date]]&lt;=DATE(2023,5,31)),"May",IF(AND(Table2[[#This Row],[End Date]]&gt;=DATE(2025,5,1),Table2[[#This Row],[Start Date]]&lt;=DATE(2025,5,31)),"May",IF(AND(Table2[[#This Row],[End Date]]&gt;=DATE(2026,5,1),Table2[[#This Row],[Start Date]]&lt;=DATE(2026,5,31)),"May",""))))</f>
        <v/>
      </c>
      <c r="M109" s="16" t="str">
        <f>IF(AND(Table2[[#This Row],[End Date]]&gt;=DATE(2024,6,1),Table2[[#This Row],[Start Date]]&lt;=DATE(2024,6,30)),"June",IF(AND(Table2[[#This Row],[End Date]]&gt;=DATE(2023,6,1),Table2[[#This Row],[Start Date]]&lt;=DATE(2023,6,30)),"June",IF(AND(Table2[[#This Row],[End Date]]&gt;=DATE(2025,6,1),Table2[[#This Row],[Start Date]]&lt;=DATE(2025,6,30)),"June",IF(AND(Table2[[#This Row],[End Date]]&gt;=DATE(2026,6,1),Table2[[#This Row],[Start Date]]&lt;=DATE(2026,6,30)),"June",""))))</f>
        <v/>
      </c>
      <c r="N109" s="16" t="str">
        <f>IF(AND(Table2[[#This Row],[End Date]]&gt;=DATE(2024,7,1),Table2[[#This Row],[Start Date]]&lt;=DATE(2024,7,31)),"July",IF(AND(Table2[[#This Row],[End Date]]&gt;=DATE(2023,7,1),Table2[[#This Row],[Start Date]]&lt;=DATE(2023,7,31)),"July",IF(AND(Table2[[#This Row],[End Date]]&gt;=DATE(2025,7,1),Table2[[#This Row],[Start Date]]&lt;=DATE(2025,7,31)),"July",IF(AND(Table2[[#This Row],[End Date]]&gt;=DATE(2026,7,1),Table2[[#This Row],[Start Date]]&lt;=DATE(2026,7,31)),"July",""))))</f>
        <v>July</v>
      </c>
      <c r="O109" s="16" t="str">
        <f>IF(AND(Table2[[#This Row],[End Date]]&gt;=DATE(2024,8,1),Table2[[#This Row],[Start Date]]&lt;=DATE(2024,8,31)),"August",IF(AND(Table2[[#This Row],[End Date]]&gt;=DATE(2023,8,1),Table2[[#This Row],[Start Date]]&lt;=DATE(2023,8,31)),"August",IF(AND(Table2[[#This Row],[End Date]]&gt;=DATE(2025,8,1),Table2[[#This Row],[Start Date]]&lt;=DATE(2025,8,31)),"August",IF(AND(Table2[[#This Row],[End Date]]&gt;=DATE(2026,8,1),Table2[[#This Row],[Start Date]]&lt;=DATE(2026,8,31)),"August",""))))</f>
        <v>August</v>
      </c>
      <c r="P109" s="16" t="str">
        <f>IF(AND(Table2[[#This Row],[End Date]]&gt;=DATE(2024,9,1),Table2[[#This Row],[Start Date]]&lt;=DATE(2024,9,30)),"September",IF(AND(Table2[[#This Row],[End Date]]&gt;=DATE(2023,9,1),Table2[[#This Row],[Start Date]]&lt;=DATE(2023,9,30)),"September",IF(AND(Table2[[#This Row],[End Date]]&gt;=DATE(2025,9,1),Table2[[#This Row],[Start Date]]&lt;=DATE(2025,9,30)),"September",IF(AND(Table2[[#This Row],[End Date]]&gt;=DATE(2026,9,1),Table2[[#This Row],[Start Date]]&lt;=DATE(2026,9,30)),"September",""))))</f>
        <v/>
      </c>
      <c r="Q109" s="16" t="str">
        <f>IF(AND(Table2[[#This Row],[End Date]]&gt;=DATE(2024,10,1),Table2[[#This Row],[Start Date]]&lt;=DATE(2024,10,31)),"October",IF(AND(Table2[[#This Row],[End Date]]&gt;=DATE(2023,10,1),Table2[[#This Row],[Start Date]]&lt;=DATE(2023,10,31)),"October",IF(AND(Table2[[#This Row],[End Date]]&gt;=DATE(2025,10,1),Table2[[#This Row],[Start Date]]&lt;=DATE(2025,10,31)),"October",IF(AND(Table2[[#This Row],[End Date]]&gt;=DATE(2026,10,1),Table2[[#This Row],[Start Date]]&lt;=DATE(2026,10,31)),"October",""))))</f>
        <v/>
      </c>
      <c r="R109" s="16" t="str">
        <f>IF(AND(Table2[[#This Row],[End Date]]&gt;=DATE(2024,11,1),Table2[[#This Row],[Start Date]]&lt;=DATE(2024,11,30)),"November",IF(AND(Table2[[#This Row],[End Date]]&gt;=DATE(2023,11,1),Table2[[#This Row],[Start Date]]&lt;=DATE(2023,11,30)),"November",IF(AND(Table2[[#This Row],[End Date]]&gt;=DATE(2025,11,1),Table2[[#This Row],[Start Date]]&lt;=DATE(2025,11,30)),"November",IF(AND(Table2[[#This Row],[End Date]]&gt;=DATE(2026,11,1),Table2[[#This Row],[Start Date]]&lt;=DATE(2026,11,30)),"November",""))))</f>
        <v/>
      </c>
      <c r="S109" s="16" t="str">
        <f>IF(AND(Table2[[#This Row],[End Date]]&gt;=DATE(2024,12,1),Table2[[#This Row],[Start Date]]&lt;=DATE(2024,12,31)),"December",IF(AND(Table2[[#This Row],[End Date]]&gt;=DATE(2023,12,1),Table2[[#This Row],[Start Date]]&lt;=DATE(2023,12,31)),"December",IF(AND(Table2[[#This Row],[End Date]]&gt;=DATE(2025,12,1),Table2[[#This Row],[Start Date]]&lt;=DATE(2025,12,31)),"December",IF(AND(Table2[[#This Row],[End Date]]&gt;=DATE(2026,12,1),Table2[[#This Row],[Start Date]]&lt;=DATE(2026,12,31)),"December",""))))</f>
        <v/>
      </c>
    </row>
    <row r="110" spans="1:19" ht="47.15" customHeight="1" x14ac:dyDescent="0.35">
      <c r="A110" s="29" t="s">
        <v>22</v>
      </c>
      <c r="B110" s="9" t="s">
        <v>219</v>
      </c>
      <c r="C110" s="31" t="s">
        <v>44</v>
      </c>
      <c r="D110" s="3"/>
      <c r="E110" s="9" t="s">
        <v>220</v>
      </c>
      <c r="F110" s="14">
        <v>45839</v>
      </c>
      <c r="G110" s="14">
        <v>46081</v>
      </c>
      <c r="H110" s="16" t="str">
        <f>IF(AND(Table2[[#This Row],[End Date]]&gt;=DATE(2024,1,1),Table2[[#This Row],[Start Date]]&lt;=DATE(2024,1,31)),"January",IF(AND(Table2[[#This Row],[End Date]]&gt;=DATE(2023,1,1),Table2[[#This Row],[Start Date]]&lt;=DATE(2023,1,31)),"January",IF(AND(Table2[[#This Row],[End Date]]&gt;=DATE(2025,1,1),Table2[[#This Row],[Start Date]]&lt;=DATE(2025,1,31)),"January",IF(AND(Table2[[#This Row],[End Date]]&gt;=DATE(2026,1,1),Table2[[#This Row],[Start Date]]&lt;=DATE(2026,1,31)),"January",""))))</f>
        <v>January</v>
      </c>
      <c r="I110" s="16" t="str">
        <f>IF(AND(Table2[[#This Row],[End Date]]&gt;=DATE(2024,2,1),Table2[[#This Row],[Start Date]]&lt;=DATE(2024,2,29)),"February",IF(AND(Table2[[#This Row],[End Date]]&gt;=DATE(2023,2,1),Table2[[#This Row],[Start Date]]&lt;=DATE(2023,2,28)),"February",IF(AND(Table2[[#This Row],[End Date]]&gt;=DATE(2025,2,1),Table2[[#This Row],[Start Date]]&lt;=DATE(2025,2,28)),"February",IF(AND(Table2[[#This Row],[End Date]]&gt;=DATE(2026,2,1),Table2[[#This Row],[Start Date]]&lt;=DATE(2026,2,28)),"February",""))))</f>
        <v>February</v>
      </c>
      <c r="J110" s="16" t="str">
        <f>IF(AND(Table2[[#This Row],[End Date]]&gt;=DATE(2024,3,1),Table2[[#This Row],[Start Date]]&lt;=DATE(2024,3,31)),"March",IF(AND(Table2[[#This Row],[End Date]]&gt;=DATE(2023,3,1),Table2[[#This Row],[Start Date]]&lt;=DATE(2023,3,31)),"March",IF(AND(Table2[[#This Row],[End Date]]&gt;=DATE(2025,3,1),Table2[[#This Row],[Start Date]]&lt;=DATE(2025,3,31)),"March",IF(AND(Table2[[#This Row],[End Date]]&gt;=DATE(2026,3,1),Table2[[#This Row],[Start Date]]&lt;=DATE(2026,3,31)),"March",""))))</f>
        <v/>
      </c>
      <c r="K110" s="16" t="str">
        <f>IF(AND(Table2[[#This Row],[End Date]]&gt;=DATE(2024,4,1),Table2[[#This Row],[Start Date]]&lt;=DATE(2024,4,30)),"April",IF(AND(Table2[[#This Row],[End Date]]&gt;=DATE(2023,4,1),Table2[[#This Row],[Start Date]]&lt;=DATE(2023,4,30)),"April",IF(AND(Table2[[#This Row],[End Date]]&gt;=DATE(2025,4,1),Table2[[#This Row],[Start Date]]&lt;=DATE(2025,4,30)),"April",IF(AND(Table2[[#This Row],[End Date]]&gt;=DATE(2026,4,1),Table2[[#This Row],[Start Date]]&lt;=DATE(2026,4,30)),"April",""))))</f>
        <v/>
      </c>
      <c r="L110" s="16" t="str">
        <f>IF(AND(Table2[[#This Row],[End Date]]&gt;=DATE(2024,5,1),Table2[[#This Row],[Start Date]]&lt;=DATE(2024,5,31)),"May",IF(AND(Table2[[#This Row],[End Date]]&gt;=DATE(2023,5,1),Table2[[#This Row],[Start Date]]&lt;=DATE(2023,5,31)),"May",IF(AND(Table2[[#This Row],[End Date]]&gt;=DATE(2025,5,1),Table2[[#This Row],[Start Date]]&lt;=DATE(2025,5,31)),"May",IF(AND(Table2[[#This Row],[End Date]]&gt;=DATE(2026,5,1),Table2[[#This Row],[Start Date]]&lt;=DATE(2026,5,31)),"May",""))))</f>
        <v/>
      </c>
      <c r="M110" s="16" t="str">
        <f>IF(AND(Table2[[#This Row],[End Date]]&gt;=DATE(2024,6,1),Table2[[#This Row],[Start Date]]&lt;=DATE(2024,6,30)),"June",IF(AND(Table2[[#This Row],[End Date]]&gt;=DATE(2023,6,1),Table2[[#This Row],[Start Date]]&lt;=DATE(2023,6,30)),"June",IF(AND(Table2[[#This Row],[End Date]]&gt;=DATE(2025,6,1),Table2[[#This Row],[Start Date]]&lt;=DATE(2025,6,30)),"June",IF(AND(Table2[[#This Row],[End Date]]&gt;=DATE(2026,6,1),Table2[[#This Row],[Start Date]]&lt;=DATE(2026,6,30)),"June",""))))</f>
        <v/>
      </c>
      <c r="N110" s="16" t="str">
        <f>IF(AND(Table2[[#This Row],[End Date]]&gt;=DATE(2024,7,1),Table2[[#This Row],[Start Date]]&lt;=DATE(2024,7,31)),"July",IF(AND(Table2[[#This Row],[End Date]]&gt;=DATE(2023,7,1),Table2[[#This Row],[Start Date]]&lt;=DATE(2023,7,31)),"July",IF(AND(Table2[[#This Row],[End Date]]&gt;=DATE(2025,7,1),Table2[[#This Row],[Start Date]]&lt;=DATE(2025,7,31)),"July",IF(AND(Table2[[#This Row],[End Date]]&gt;=DATE(2026,7,1),Table2[[#This Row],[Start Date]]&lt;=DATE(2026,7,31)),"July",""))))</f>
        <v>July</v>
      </c>
      <c r="O110" s="16" t="str">
        <f>IF(AND(Table2[[#This Row],[End Date]]&gt;=DATE(2024,8,1),Table2[[#This Row],[Start Date]]&lt;=DATE(2024,8,31)),"August",IF(AND(Table2[[#This Row],[End Date]]&gt;=DATE(2023,8,1),Table2[[#This Row],[Start Date]]&lt;=DATE(2023,8,31)),"August",IF(AND(Table2[[#This Row],[End Date]]&gt;=DATE(2025,8,1),Table2[[#This Row],[Start Date]]&lt;=DATE(2025,8,31)),"August",IF(AND(Table2[[#This Row],[End Date]]&gt;=DATE(2026,8,1),Table2[[#This Row],[Start Date]]&lt;=DATE(2026,8,31)),"August",""))))</f>
        <v>August</v>
      </c>
      <c r="P110" s="16" t="str">
        <f>IF(AND(Table2[[#This Row],[End Date]]&gt;=DATE(2024,9,1),Table2[[#This Row],[Start Date]]&lt;=DATE(2024,9,30)),"September",IF(AND(Table2[[#This Row],[End Date]]&gt;=DATE(2023,9,1),Table2[[#This Row],[Start Date]]&lt;=DATE(2023,9,30)),"September",IF(AND(Table2[[#This Row],[End Date]]&gt;=DATE(2025,9,1),Table2[[#This Row],[Start Date]]&lt;=DATE(2025,9,30)),"September",IF(AND(Table2[[#This Row],[End Date]]&gt;=DATE(2026,9,1),Table2[[#This Row],[Start Date]]&lt;=DATE(2026,9,30)),"September",""))))</f>
        <v>September</v>
      </c>
      <c r="Q110" s="16" t="str">
        <f>IF(AND(Table2[[#This Row],[End Date]]&gt;=DATE(2024,10,1),Table2[[#This Row],[Start Date]]&lt;=DATE(2024,10,31)),"October",IF(AND(Table2[[#This Row],[End Date]]&gt;=DATE(2023,10,1),Table2[[#This Row],[Start Date]]&lt;=DATE(2023,10,31)),"October",IF(AND(Table2[[#This Row],[End Date]]&gt;=DATE(2025,10,1),Table2[[#This Row],[Start Date]]&lt;=DATE(2025,10,31)),"October",IF(AND(Table2[[#This Row],[End Date]]&gt;=DATE(2026,10,1),Table2[[#This Row],[Start Date]]&lt;=DATE(2026,10,31)),"October",""))))</f>
        <v>October</v>
      </c>
      <c r="R110" s="16" t="str">
        <f>IF(AND(Table2[[#This Row],[End Date]]&gt;=DATE(2024,11,1),Table2[[#This Row],[Start Date]]&lt;=DATE(2024,11,30)),"November",IF(AND(Table2[[#This Row],[End Date]]&gt;=DATE(2023,11,1),Table2[[#This Row],[Start Date]]&lt;=DATE(2023,11,30)),"November",IF(AND(Table2[[#This Row],[End Date]]&gt;=DATE(2025,11,1),Table2[[#This Row],[Start Date]]&lt;=DATE(2025,11,30)),"November",IF(AND(Table2[[#This Row],[End Date]]&gt;=DATE(2026,11,1),Table2[[#This Row],[Start Date]]&lt;=DATE(2026,11,30)),"November",""))))</f>
        <v>November</v>
      </c>
      <c r="S110" s="16" t="str">
        <f>IF(AND(Table2[[#This Row],[End Date]]&gt;=DATE(2024,12,1),Table2[[#This Row],[Start Date]]&lt;=DATE(2024,12,31)),"December",IF(AND(Table2[[#This Row],[End Date]]&gt;=DATE(2023,12,1),Table2[[#This Row],[Start Date]]&lt;=DATE(2023,12,31)),"December",IF(AND(Table2[[#This Row],[End Date]]&gt;=DATE(2025,12,1),Table2[[#This Row],[Start Date]]&lt;=DATE(2025,12,31)),"December",IF(AND(Table2[[#This Row],[End Date]]&gt;=DATE(2026,12,1),Table2[[#This Row],[Start Date]]&lt;=DATE(2026,12,31)),"December",""))))</f>
        <v>December</v>
      </c>
    </row>
    <row r="111" spans="1:19" ht="47.15" customHeight="1" x14ac:dyDescent="0.35">
      <c r="A111" s="29" t="s">
        <v>22</v>
      </c>
      <c r="B111" s="9" t="s">
        <v>221</v>
      </c>
      <c r="C111" s="31" t="s">
        <v>24</v>
      </c>
      <c r="D111" s="32" t="s">
        <v>168</v>
      </c>
      <c r="E111" s="38" t="s">
        <v>222</v>
      </c>
      <c r="F111" s="14">
        <v>45839</v>
      </c>
      <c r="G111" s="14">
        <v>46172</v>
      </c>
      <c r="H111" s="16" t="str">
        <f>IF(AND(Table2[[#This Row],[End Date]]&gt;=DATE(2024,1,1),Table2[[#This Row],[Start Date]]&lt;=DATE(2024,1,31)),"January",IF(AND(Table2[[#This Row],[End Date]]&gt;=DATE(2023,1,1),Table2[[#This Row],[Start Date]]&lt;=DATE(2023,1,31)),"January",IF(AND(Table2[[#This Row],[End Date]]&gt;=DATE(2025,1,1),Table2[[#This Row],[Start Date]]&lt;=DATE(2025,1,31)),"January",IF(AND(Table2[[#This Row],[End Date]]&gt;=DATE(2026,1,1),Table2[[#This Row],[Start Date]]&lt;=DATE(2026,1,31)),"January",""))))</f>
        <v>January</v>
      </c>
      <c r="I111" s="16" t="str">
        <f>IF(AND(Table2[[#This Row],[End Date]]&gt;=DATE(2024,2,1),Table2[[#This Row],[Start Date]]&lt;=DATE(2024,2,29)),"February",IF(AND(Table2[[#This Row],[End Date]]&gt;=DATE(2023,2,1),Table2[[#This Row],[Start Date]]&lt;=DATE(2023,2,28)),"February",IF(AND(Table2[[#This Row],[End Date]]&gt;=DATE(2025,2,1),Table2[[#This Row],[Start Date]]&lt;=DATE(2025,2,28)),"February",IF(AND(Table2[[#This Row],[End Date]]&gt;=DATE(2026,2,1),Table2[[#This Row],[Start Date]]&lt;=DATE(2026,2,28)),"February",""))))</f>
        <v>February</v>
      </c>
      <c r="J111" s="16" t="str">
        <f>IF(AND(Table2[[#This Row],[End Date]]&gt;=DATE(2024,3,1),Table2[[#This Row],[Start Date]]&lt;=DATE(2024,3,31)),"March",IF(AND(Table2[[#This Row],[End Date]]&gt;=DATE(2023,3,1),Table2[[#This Row],[Start Date]]&lt;=DATE(2023,3,31)),"March",IF(AND(Table2[[#This Row],[End Date]]&gt;=DATE(2025,3,1),Table2[[#This Row],[Start Date]]&lt;=DATE(2025,3,31)),"March",IF(AND(Table2[[#This Row],[End Date]]&gt;=DATE(2026,3,1),Table2[[#This Row],[Start Date]]&lt;=DATE(2026,3,31)),"March",""))))</f>
        <v>March</v>
      </c>
      <c r="K111" s="16" t="str">
        <f>IF(AND(Table2[[#This Row],[End Date]]&gt;=DATE(2024,4,1),Table2[[#This Row],[Start Date]]&lt;=DATE(2024,4,30)),"April",IF(AND(Table2[[#This Row],[End Date]]&gt;=DATE(2023,4,1),Table2[[#This Row],[Start Date]]&lt;=DATE(2023,4,30)),"April",IF(AND(Table2[[#This Row],[End Date]]&gt;=DATE(2025,4,1),Table2[[#This Row],[Start Date]]&lt;=DATE(2025,4,30)),"April",IF(AND(Table2[[#This Row],[End Date]]&gt;=DATE(2026,4,1),Table2[[#This Row],[Start Date]]&lt;=DATE(2026,4,30)),"April",""))))</f>
        <v>April</v>
      </c>
      <c r="L111" s="16" t="str">
        <f>IF(AND(Table2[[#This Row],[End Date]]&gt;=DATE(2024,5,1),Table2[[#This Row],[Start Date]]&lt;=DATE(2024,5,31)),"May",IF(AND(Table2[[#This Row],[End Date]]&gt;=DATE(2023,5,1),Table2[[#This Row],[Start Date]]&lt;=DATE(2023,5,31)),"May",IF(AND(Table2[[#This Row],[End Date]]&gt;=DATE(2025,5,1),Table2[[#This Row],[Start Date]]&lt;=DATE(2025,5,31)),"May",IF(AND(Table2[[#This Row],[End Date]]&gt;=DATE(2026,5,1),Table2[[#This Row],[Start Date]]&lt;=DATE(2026,5,31)),"May",""))))</f>
        <v>May</v>
      </c>
      <c r="M111" s="16" t="str">
        <f>IF(AND(Table2[[#This Row],[End Date]]&gt;=DATE(2024,6,1),Table2[[#This Row],[Start Date]]&lt;=DATE(2024,6,30)),"June",IF(AND(Table2[[#This Row],[End Date]]&gt;=DATE(2023,6,1),Table2[[#This Row],[Start Date]]&lt;=DATE(2023,6,30)),"June",IF(AND(Table2[[#This Row],[End Date]]&gt;=DATE(2025,6,1),Table2[[#This Row],[Start Date]]&lt;=DATE(2025,6,30)),"June",IF(AND(Table2[[#This Row],[End Date]]&gt;=DATE(2026,6,1),Table2[[#This Row],[Start Date]]&lt;=DATE(2026,6,30)),"June",""))))</f>
        <v/>
      </c>
      <c r="N111" s="16" t="str">
        <f>IF(AND(Table2[[#This Row],[End Date]]&gt;=DATE(2024,7,1),Table2[[#This Row],[Start Date]]&lt;=DATE(2024,7,31)),"July",IF(AND(Table2[[#This Row],[End Date]]&gt;=DATE(2023,7,1),Table2[[#This Row],[Start Date]]&lt;=DATE(2023,7,31)),"July",IF(AND(Table2[[#This Row],[End Date]]&gt;=DATE(2025,7,1),Table2[[#This Row],[Start Date]]&lt;=DATE(2025,7,31)),"July",IF(AND(Table2[[#This Row],[End Date]]&gt;=DATE(2026,7,1),Table2[[#This Row],[Start Date]]&lt;=DATE(2026,7,31)),"July",""))))</f>
        <v>July</v>
      </c>
      <c r="O111" s="16" t="str">
        <f>IF(AND(Table2[[#This Row],[End Date]]&gt;=DATE(2024,8,1),Table2[[#This Row],[Start Date]]&lt;=DATE(2024,8,31)),"August",IF(AND(Table2[[#This Row],[End Date]]&gt;=DATE(2023,8,1),Table2[[#This Row],[Start Date]]&lt;=DATE(2023,8,31)),"August",IF(AND(Table2[[#This Row],[End Date]]&gt;=DATE(2025,8,1),Table2[[#This Row],[Start Date]]&lt;=DATE(2025,8,31)),"August",IF(AND(Table2[[#This Row],[End Date]]&gt;=DATE(2026,8,1),Table2[[#This Row],[Start Date]]&lt;=DATE(2026,8,31)),"August",""))))</f>
        <v>August</v>
      </c>
      <c r="P111" s="16" t="str">
        <f>IF(AND(Table2[[#This Row],[End Date]]&gt;=DATE(2024,9,1),Table2[[#This Row],[Start Date]]&lt;=DATE(2024,9,30)),"September",IF(AND(Table2[[#This Row],[End Date]]&gt;=DATE(2023,9,1),Table2[[#This Row],[Start Date]]&lt;=DATE(2023,9,30)),"September",IF(AND(Table2[[#This Row],[End Date]]&gt;=DATE(2025,9,1),Table2[[#This Row],[Start Date]]&lt;=DATE(2025,9,30)),"September",IF(AND(Table2[[#This Row],[End Date]]&gt;=DATE(2026,9,1),Table2[[#This Row],[Start Date]]&lt;=DATE(2026,9,30)),"September",""))))</f>
        <v>September</v>
      </c>
      <c r="Q111" s="16" t="str">
        <f>IF(AND(Table2[[#This Row],[End Date]]&gt;=DATE(2024,10,1),Table2[[#This Row],[Start Date]]&lt;=DATE(2024,10,31)),"October",IF(AND(Table2[[#This Row],[End Date]]&gt;=DATE(2023,10,1),Table2[[#This Row],[Start Date]]&lt;=DATE(2023,10,31)),"October",IF(AND(Table2[[#This Row],[End Date]]&gt;=DATE(2025,10,1),Table2[[#This Row],[Start Date]]&lt;=DATE(2025,10,31)),"October",IF(AND(Table2[[#This Row],[End Date]]&gt;=DATE(2026,10,1),Table2[[#This Row],[Start Date]]&lt;=DATE(2026,10,31)),"October",""))))</f>
        <v>October</v>
      </c>
      <c r="R111" s="16" t="str">
        <f>IF(AND(Table2[[#This Row],[End Date]]&gt;=DATE(2024,11,1),Table2[[#This Row],[Start Date]]&lt;=DATE(2024,11,30)),"November",IF(AND(Table2[[#This Row],[End Date]]&gt;=DATE(2023,11,1),Table2[[#This Row],[Start Date]]&lt;=DATE(2023,11,30)),"November",IF(AND(Table2[[#This Row],[End Date]]&gt;=DATE(2025,11,1),Table2[[#This Row],[Start Date]]&lt;=DATE(2025,11,30)),"November",IF(AND(Table2[[#This Row],[End Date]]&gt;=DATE(2026,11,1),Table2[[#This Row],[Start Date]]&lt;=DATE(2026,11,30)),"November",""))))</f>
        <v>November</v>
      </c>
      <c r="S111" s="16" t="str">
        <f>IF(AND(Table2[[#This Row],[End Date]]&gt;=DATE(2024,12,1),Table2[[#This Row],[Start Date]]&lt;=DATE(2024,12,31)),"December",IF(AND(Table2[[#This Row],[End Date]]&gt;=DATE(2023,12,1),Table2[[#This Row],[Start Date]]&lt;=DATE(2023,12,31)),"December",IF(AND(Table2[[#This Row],[End Date]]&gt;=DATE(2025,12,1),Table2[[#This Row],[Start Date]]&lt;=DATE(2025,12,31)),"December",IF(AND(Table2[[#This Row],[End Date]]&gt;=DATE(2026,12,1),Table2[[#This Row],[Start Date]]&lt;=DATE(2026,12,31)),"December",""))))</f>
        <v>December</v>
      </c>
    </row>
    <row r="112" spans="1:19" ht="47.15" customHeight="1" x14ac:dyDescent="0.35">
      <c r="A112" s="29" t="s">
        <v>32</v>
      </c>
      <c r="B112" s="9" t="s">
        <v>223</v>
      </c>
      <c r="C112" s="31" t="s">
        <v>44</v>
      </c>
      <c r="D112" s="32" t="s">
        <v>224</v>
      </c>
      <c r="E112" s="9" t="s">
        <v>73</v>
      </c>
      <c r="F112" s="15">
        <v>45839</v>
      </c>
      <c r="G112" s="14">
        <v>46173</v>
      </c>
      <c r="H112" s="16" t="str">
        <f>IF(AND(Table2[[#This Row],[End Date]]&gt;=DATE(2024,1,1),Table2[[#This Row],[Start Date]]&lt;=DATE(2024,1,31)),"January",IF(AND(Table2[[#This Row],[End Date]]&gt;=DATE(2023,1,1),Table2[[#This Row],[Start Date]]&lt;=DATE(2023,1,31)),"January",IF(AND(Table2[[#This Row],[End Date]]&gt;=DATE(2025,1,1),Table2[[#This Row],[Start Date]]&lt;=DATE(2025,1,31)),"January",IF(AND(Table2[[#This Row],[End Date]]&gt;=DATE(2026,1,1),Table2[[#This Row],[Start Date]]&lt;=DATE(2026,1,31)),"January",""))))</f>
        <v>January</v>
      </c>
      <c r="I112" s="16" t="str">
        <f>IF(AND(Table2[[#This Row],[End Date]]&gt;=DATE(2024,2,1),Table2[[#This Row],[Start Date]]&lt;=DATE(2024,2,29)),"February",IF(AND(Table2[[#This Row],[End Date]]&gt;=DATE(2023,2,1),Table2[[#This Row],[Start Date]]&lt;=DATE(2023,2,28)),"February",IF(AND(Table2[[#This Row],[End Date]]&gt;=DATE(2025,2,1),Table2[[#This Row],[Start Date]]&lt;=DATE(2025,2,28)),"February",IF(AND(Table2[[#This Row],[End Date]]&gt;=DATE(2026,2,1),Table2[[#This Row],[Start Date]]&lt;=DATE(2026,2,28)),"February",""))))</f>
        <v>February</v>
      </c>
      <c r="J112" s="16" t="str">
        <f>IF(AND(Table2[[#This Row],[End Date]]&gt;=DATE(2024,3,1),Table2[[#This Row],[Start Date]]&lt;=DATE(2024,3,31)),"March",IF(AND(Table2[[#This Row],[End Date]]&gt;=DATE(2023,3,1),Table2[[#This Row],[Start Date]]&lt;=DATE(2023,3,31)),"March",IF(AND(Table2[[#This Row],[End Date]]&gt;=DATE(2025,3,1),Table2[[#This Row],[Start Date]]&lt;=DATE(2025,3,31)),"March",IF(AND(Table2[[#This Row],[End Date]]&gt;=DATE(2026,3,1),Table2[[#This Row],[Start Date]]&lt;=DATE(2026,3,31)),"March",""))))</f>
        <v>March</v>
      </c>
      <c r="K112" s="16" t="str">
        <f>IF(AND(Table2[[#This Row],[End Date]]&gt;=DATE(2024,4,1),Table2[[#This Row],[Start Date]]&lt;=DATE(2024,4,30)),"April",IF(AND(Table2[[#This Row],[End Date]]&gt;=DATE(2023,4,1),Table2[[#This Row],[Start Date]]&lt;=DATE(2023,4,30)),"April",IF(AND(Table2[[#This Row],[End Date]]&gt;=DATE(2025,4,1),Table2[[#This Row],[Start Date]]&lt;=DATE(2025,4,30)),"April",IF(AND(Table2[[#This Row],[End Date]]&gt;=DATE(2026,4,1),Table2[[#This Row],[Start Date]]&lt;=DATE(2026,4,30)),"April",""))))</f>
        <v>April</v>
      </c>
      <c r="L112" s="16" t="str">
        <f>IF(AND(Table2[[#This Row],[End Date]]&gt;=DATE(2024,5,1),Table2[[#This Row],[Start Date]]&lt;=DATE(2024,5,31)),"May",IF(AND(Table2[[#This Row],[End Date]]&gt;=DATE(2023,5,1),Table2[[#This Row],[Start Date]]&lt;=DATE(2023,5,31)),"May",IF(AND(Table2[[#This Row],[End Date]]&gt;=DATE(2025,5,1),Table2[[#This Row],[Start Date]]&lt;=DATE(2025,5,31)),"May",IF(AND(Table2[[#This Row],[End Date]]&gt;=DATE(2026,5,1),Table2[[#This Row],[Start Date]]&lt;=DATE(2026,5,31)),"May",""))))</f>
        <v>May</v>
      </c>
      <c r="M112" s="16" t="str">
        <f>IF(AND(Table2[[#This Row],[End Date]]&gt;=DATE(2024,6,1),Table2[[#This Row],[Start Date]]&lt;=DATE(2024,6,30)),"June",IF(AND(Table2[[#This Row],[End Date]]&gt;=DATE(2023,6,1),Table2[[#This Row],[Start Date]]&lt;=DATE(2023,6,30)),"June",IF(AND(Table2[[#This Row],[End Date]]&gt;=DATE(2025,6,1),Table2[[#This Row],[Start Date]]&lt;=DATE(2025,6,30)),"June",IF(AND(Table2[[#This Row],[End Date]]&gt;=DATE(2026,6,1),Table2[[#This Row],[Start Date]]&lt;=DATE(2026,6,30)),"June",""))))</f>
        <v/>
      </c>
      <c r="N112" s="16" t="str">
        <f>IF(AND(Table2[[#This Row],[End Date]]&gt;=DATE(2024,7,1),Table2[[#This Row],[Start Date]]&lt;=DATE(2024,7,31)),"July",IF(AND(Table2[[#This Row],[End Date]]&gt;=DATE(2023,7,1),Table2[[#This Row],[Start Date]]&lt;=DATE(2023,7,31)),"July",IF(AND(Table2[[#This Row],[End Date]]&gt;=DATE(2025,7,1),Table2[[#This Row],[Start Date]]&lt;=DATE(2025,7,31)),"July",IF(AND(Table2[[#This Row],[End Date]]&gt;=DATE(2026,7,1),Table2[[#This Row],[Start Date]]&lt;=DATE(2026,7,31)),"July",""))))</f>
        <v>July</v>
      </c>
      <c r="O112" s="16" t="str">
        <f>IF(AND(Table2[[#This Row],[End Date]]&gt;=DATE(2024,8,1),Table2[[#This Row],[Start Date]]&lt;=DATE(2024,8,31)),"August",IF(AND(Table2[[#This Row],[End Date]]&gt;=DATE(2023,8,1),Table2[[#This Row],[Start Date]]&lt;=DATE(2023,8,31)),"August",IF(AND(Table2[[#This Row],[End Date]]&gt;=DATE(2025,8,1),Table2[[#This Row],[Start Date]]&lt;=DATE(2025,8,31)),"August",IF(AND(Table2[[#This Row],[End Date]]&gt;=DATE(2026,8,1),Table2[[#This Row],[Start Date]]&lt;=DATE(2026,8,31)),"August",""))))</f>
        <v>August</v>
      </c>
      <c r="P112" s="16" t="str">
        <f>IF(AND(Table2[[#This Row],[End Date]]&gt;=DATE(2024,9,1),Table2[[#This Row],[Start Date]]&lt;=DATE(2024,9,30)),"September",IF(AND(Table2[[#This Row],[End Date]]&gt;=DATE(2023,9,1),Table2[[#This Row],[Start Date]]&lt;=DATE(2023,9,30)),"September",IF(AND(Table2[[#This Row],[End Date]]&gt;=DATE(2025,9,1),Table2[[#This Row],[Start Date]]&lt;=DATE(2025,9,30)),"September",IF(AND(Table2[[#This Row],[End Date]]&gt;=DATE(2026,9,1),Table2[[#This Row],[Start Date]]&lt;=DATE(2026,9,30)),"September",""))))</f>
        <v>September</v>
      </c>
      <c r="Q112" s="16" t="str">
        <f>IF(AND(Table2[[#This Row],[End Date]]&gt;=DATE(2024,10,1),Table2[[#This Row],[Start Date]]&lt;=DATE(2024,10,31)),"October",IF(AND(Table2[[#This Row],[End Date]]&gt;=DATE(2023,10,1),Table2[[#This Row],[Start Date]]&lt;=DATE(2023,10,31)),"October",IF(AND(Table2[[#This Row],[End Date]]&gt;=DATE(2025,10,1),Table2[[#This Row],[Start Date]]&lt;=DATE(2025,10,31)),"October",IF(AND(Table2[[#This Row],[End Date]]&gt;=DATE(2026,10,1),Table2[[#This Row],[Start Date]]&lt;=DATE(2026,10,31)),"October",""))))</f>
        <v>October</v>
      </c>
      <c r="R112" s="16" t="str">
        <f>IF(AND(Table2[[#This Row],[End Date]]&gt;=DATE(2024,11,1),Table2[[#This Row],[Start Date]]&lt;=DATE(2024,11,30)),"November",IF(AND(Table2[[#This Row],[End Date]]&gt;=DATE(2023,11,1),Table2[[#This Row],[Start Date]]&lt;=DATE(2023,11,30)),"November",IF(AND(Table2[[#This Row],[End Date]]&gt;=DATE(2025,11,1),Table2[[#This Row],[Start Date]]&lt;=DATE(2025,11,30)),"November",IF(AND(Table2[[#This Row],[End Date]]&gt;=DATE(2026,11,1),Table2[[#This Row],[Start Date]]&lt;=DATE(2026,11,30)),"November",""))))</f>
        <v>November</v>
      </c>
      <c r="S112" s="16" t="str">
        <f>IF(AND(Table2[[#This Row],[End Date]]&gt;=DATE(2024,12,1),Table2[[#This Row],[Start Date]]&lt;=DATE(2024,12,31)),"December",IF(AND(Table2[[#This Row],[End Date]]&gt;=DATE(2023,12,1),Table2[[#This Row],[Start Date]]&lt;=DATE(2023,12,31)),"December",IF(AND(Table2[[#This Row],[End Date]]&gt;=DATE(2025,12,1),Table2[[#This Row],[Start Date]]&lt;=DATE(2025,12,31)),"December",IF(AND(Table2[[#This Row],[End Date]]&gt;=DATE(2026,12,1),Table2[[#This Row],[Start Date]]&lt;=DATE(2026,12,31)),"December",""))))</f>
        <v>December</v>
      </c>
    </row>
    <row r="113" spans="1:19" ht="47.15" customHeight="1" x14ac:dyDescent="0.35">
      <c r="A113" s="34" t="s">
        <v>32</v>
      </c>
      <c r="B113" s="9" t="s">
        <v>225</v>
      </c>
      <c r="C113" s="31" t="s">
        <v>24</v>
      </c>
      <c r="D113" s="32" t="s">
        <v>63</v>
      </c>
      <c r="E113" s="9" t="s">
        <v>226</v>
      </c>
      <c r="F113" s="15">
        <v>45839</v>
      </c>
      <c r="G113" s="14">
        <v>46173</v>
      </c>
      <c r="H113" s="16" t="str">
        <f>IF(AND(Table2[[#This Row],[End Date]]&gt;=DATE(2024,1,1),Table2[[#This Row],[Start Date]]&lt;=DATE(2024,1,31)),"January",IF(AND(Table2[[#This Row],[End Date]]&gt;=DATE(2023,1,1),Table2[[#This Row],[Start Date]]&lt;=DATE(2023,1,31)),"January",IF(AND(Table2[[#This Row],[End Date]]&gt;=DATE(2025,1,1),Table2[[#This Row],[Start Date]]&lt;=DATE(2025,1,31)),"January",IF(AND(Table2[[#This Row],[End Date]]&gt;=DATE(2026,1,1),Table2[[#This Row],[Start Date]]&lt;=DATE(2026,1,31)),"January",""))))</f>
        <v>January</v>
      </c>
      <c r="I113" s="16" t="str">
        <f>IF(AND(Table2[[#This Row],[End Date]]&gt;=DATE(2024,2,1),Table2[[#This Row],[Start Date]]&lt;=DATE(2024,2,29)),"February",IF(AND(Table2[[#This Row],[End Date]]&gt;=DATE(2023,2,1),Table2[[#This Row],[Start Date]]&lt;=DATE(2023,2,28)),"February",IF(AND(Table2[[#This Row],[End Date]]&gt;=DATE(2025,2,1),Table2[[#This Row],[Start Date]]&lt;=DATE(2025,2,28)),"February",IF(AND(Table2[[#This Row],[End Date]]&gt;=DATE(2026,2,1),Table2[[#This Row],[Start Date]]&lt;=DATE(2026,2,28)),"February",""))))</f>
        <v>February</v>
      </c>
      <c r="J113" s="16" t="str">
        <f>IF(AND(Table2[[#This Row],[End Date]]&gt;=DATE(2024,3,1),Table2[[#This Row],[Start Date]]&lt;=DATE(2024,3,31)),"March",IF(AND(Table2[[#This Row],[End Date]]&gt;=DATE(2023,3,1),Table2[[#This Row],[Start Date]]&lt;=DATE(2023,3,31)),"March",IF(AND(Table2[[#This Row],[End Date]]&gt;=DATE(2025,3,1),Table2[[#This Row],[Start Date]]&lt;=DATE(2025,3,31)),"March",IF(AND(Table2[[#This Row],[End Date]]&gt;=DATE(2026,3,1),Table2[[#This Row],[Start Date]]&lt;=DATE(2026,3,31)),"March",""))))</f>
        <v>March</v>
      </c>
      <c r="K113" s="16" t="str">
        <f>IF(AND(Table2[[#This Row],[End Date]]&gt;=DATE(2024,4,1),Table2[[#This Row],[Start Date]]&lt;=DATE(2024,4,30)),"April",IF(AND(Table2[[#This Row],[End Date]]&gt;=DATE(2023,4,1),Table2[[#This Row],[Start Date]]&lt;=DATE(2023,4,30)),"April",IF(AND(Table2[[#This Row],[End Date]]&gt;=DATE(2025,4,1),Table2[[#This Row],[Start Date]]&lt;=DATE(2025,4,30)),"April",IF(AND(Table2[[#This Row],[End Date]]&gt;=DATE(2026,4,1),Table2[[#This Row],[Start Date]]&lt;=DATE(2026,4,30)),"April",""))))</f>
        <v>April</v>
      </c>
      <c r="L113" s="16" t="str">
        <f>IF(AND(Table2[[#This Row],[End Date]]&gt;=DATE(2024,5,1),Table2[[#This Row],[Start Date]]&lt;=DATE(2024,5,31)),"May",IF(AND(Table2[[#This Row],[End Date]]&gt;=DATE(2023,5,1),Table2[[#This Row],[Start Date]]&lt;=DATE(2023,5,31)),"May",IF(AND(Table2[[#This Row],[End Date]]&gt;=DATE(2025,5,1),Table2[[#This Row],[Start Date]]&lt;=DATE(2025,5,31)),"May",IF(AND(Table2[[#This Row],[End Date]]&gt;=DATE(2026,5,1),Table2[[#This Row],[Start Date]]&lt;=DATE(2026,5,31)),"May",""))))</f>
        <v>May</v>
      </c>
      <c r="M113" s="16" t="str">
        <f>IF(AND(Table2[[#This Row],[End Date]]&gt;=DATE(2024,6,1),Table2[[#This Row],[Start Date]]&lt;=DATE(2024,6,30)),"June",IF(AND(Table2[[#This Row],[End Date]]&gt;=DATE(2023,6,1),Table2[[#This Row],[Start Date]]&lt;=DATE(2023,6,30)),"June",IF(AND(Table2[[#This Row],[End Date]]&gt;=DATE(2025,6,1),Table2[[#This Row],[Start Date]]&lt;=DATE(2025,6,30)),"June",IF(AND(Table2[[#This Row],[End Date]]&gt;=DATE(2026,6,1),Table2[[#This Row],[Start Date]]&lt;=DATE(2026,6,30)),"June",""))))</f>
        <v/>
      </c>
      <c r="N113" s="16" t="str">
        <f>IF(AND(Table2[[#This Row],[End Date]]&gt;=DATE(2024,7,1),Table2[[#This Row],[Start Date]]&lt;=DATE(2024,7,31)),"July",IF(AND(Table2[[#This Row],[End Date]]&gt;=DATE(2023,7,1),Table2[[#This Row],[Start Date]]&lt;=DATE(2023,7,31)),"July",IF(AND(Table2[[#This Row],[End Date]]&gt;=DATE(2025,7,1),Table2[[#This Row],[Start Date]]&lt;=DATE(2025,7,31)),"July",IF(AND(Table2[[#This Row],[End Date]]&gt;=DATE(2026,7,1),Table2[[#This Row],[Start Date]]&lt;=DATE(2026,7,31)),"July",""))))</f>
        <v>July</v>
      </c>
      <c r="O113" s="16" t="str">
        <f>IF(AND(Table2[[#This Row],[End Date]]&gt;=DATE(2024,8,1),Table2[[#This Row],[Start Date]]&lt;=DATE(2024,8,31)),"August",IF(AND(Table2[[#This Row],[End Date]]&gt;=DATE(2023,8,1),Table2[[#This Row],[Start Date]]&lt;=DATE(2023,8,31)),"August",IF(AND(Table2[[#This Row],[End Date]]&gt;=DATE(2025,8,1),Table2[[#This Row],[Start Date]]&lt;=DATE(2025,8,31)),"August",IF(AND(Table2[[#This Row],[End Date]]&gt;=DATE(2026,8,1),Table2[[#This Row],[Start Date]]&lt;=DATE(2026,8,31)),"August",""))))</f>
        <v>August</v>
      </c>
      <c r="P113" s="16" t="str">
        <f>IF(AND(Table2[[#This Row],[End Date]]&gt;=DATE(2024,9,1),Table2[[#This Row],[Start Date]]&lt;=DATE(2024,9,30)),"September",IF(AND(Table2[[#This Row],[End Date]]&gt;=DATE(2023,9,1),Table2[[#This Row],[Start Date]]&lt;=DATE(2023,9,30)),"September",IF(AND(Table2[[#This Row],[End Date]]&gt;=DATE(2025,9,1),Table2[[#This Row],[Start Date]]&lt;=DATE(2025,9,30)),"September",IF(AND(Table2[[#This Row],[End Date]]&gt;=DATE(2026,9,1),Table2[[#This Row],[Start Date]]&lt;=DATE(2026,9,30)),"September",""))))</f>
        <v>September</v>
      </c>
      <c r="Q113" s="16" t="str">
        <f>IF(AND(Table2[[#This Row],[End Date]]&gt;=DATE(2024,10,1),Table2[[#This Row],[Start Date]]&lt;=DATE(2024,10,31)),"October",IF(AND(Table2[[#This Row],[End Date]]&gt;=DATE(2023,10,1),Table2[[#This Row],[Start Date]]&lt;=DATE(2023,10,31)),"October",IF(AND(Table2[[#This Row],[End Date]]&gt;=DATE(2025,10,1),Table2[[#This Row],[Start Date]]&lt;=DATE(2025,10,31)),"October",IF(AND(Table2[[#This Row],[End Date]]&gt;=DATE(2026,10,1),Table2[[#This Row],[Start Date]]&lt;=DATE(2026,10,31)),"October",""))))</f>
        <v>October</v>
      </c>
      <c r="R113" s="16" t="str">
        <f>IF(AND(Table2[[#This Row],[End Date]]&gt;=DATE(2024,11,1),Table2[[#This Row],[Start Date]]&lt;=DATE(2024,11,30)),"November",IF(AND(Table2[[#This Row],[End Date]]&gt;=DATE(2023,11,1),Table2[[#This Row],[Start Date]]&lt;=DATE(2023,11,30)),"November",IF(AND(Table2[[#This Row],[End Date]]&gt;=DATE(2025,11,1),Table2[[#This Row],[Start Date]]&lt;=DATE(2025,11,30)),"November",IF(AND(Table2[[#This Row],[End Date]]&gt;=DATE(2026,11,1),Table2[[#This Row],[Start Date]]&lt;=DATE(2026,11,30)),"November",""))))</f>
        <v>November</v>
      </c>
      <c r="S113" s="16" t="str">
        <f>IF(AND(Table2[[#This Row],[End Date]]&gt;=DATE(2024,12,1),Table2[[#This Row],[Start Date]]&lt;=DATE(2024,12,31)),"December",IF(AND(Table2[[#This Row],[End Date]]&gt;=DATE(2023,12,1),Table2[[#This Row],[Start Date]]&lt;=DATE(2023,12,31)),"December",IF(AND(Table2[[#This Row],[End Date]]&gt;=DATE(2025,12,1),Table2[[#This Row],[Start Date]]&lt;=DATE(2025,12,31)),"December",IF(AND(Table2[[#This Row],[End Date]]&gt;=DATE(2026,12,1),Table2[[#This Row],[Start Date]]&lt;=DATE(2026,12,31)),"December",""))))</f>
        <v>December</v>
      </c>
    </row>
    <row r="114" spans="1:19" ht="47.15" customHeight="1" x14ac:dyDescent="0.35">
      <c r="A114" s="29" t="s">
        <v>36</v>
      </c>
      <c r="B114" s="9" t="s">
        <v>227</v>
      </c>
      <c r="C114" s="31" t="s">
        <v>44</v>
      </c>
      <c r="D114" s="32" t="s">
        <v>228</v>
      </c>
      <c r="E114" s="13"/>
      <c r="F114" s="14">
        <v>45870</v>
      </c>
      <c r="G114" s="14">
        <v>45930</v>
      </c>
      <c r="H114" s="16" t="str">
        <f>IF(AND(Table2[[#This Row],[End Date]]&gt;=DATE(2024,1,1),Table2[[#This Row],[Start Date]]&lt;=DATE(2024,1,31)),"January",IF(AND(Table2[[#This Row],[End Date]]&gt;=DATE(2023,1,1),Table2[[#This Row],[Start Date]]&lt;=DATE(2023,1,31)),"January",IF(AND(Table2[[#This Row],[End Date]]&gt;=DATE(2025,1,1),Table2[[#This Row],[Start Date]]&lt;=DATE(2025,1,31)),"January",IF(AND(Table2[[#This Row],[End Date]]&gt;=DATE(2026,1,1),Table2[[#This Row],[Start Date]]&lt;=DATE(2026,1,31)),"January",""))))</f>
        <v/>
      </c>
      <c r="I114" s="16" t="str">
        <f>IF(AND(Table2[[#This Row],[End Date]]&gt;=DATE(2024,2,1),Table2[[#This Row],[Start Date]]&lt;=DATE(2024,2,29)),"February",IF(AND(Table2[[#This Row],[End Date]]&gt;=DATE(2023,2,1),Table2[[#This Row],[Start Date]]&lt;=DATE(2023,2,28)),"February",IF(AND(Table2[[#This Row],[End Date]]&gt;=DATE(2025,2,1),Table2[[#This Row],[Start Date]]&lt;=DATE(2025,2,28)),"February",IF(AND(Table2[[#This Row],[End Date]]&gt;=DATE(2026,2,1),Table2[[#This Row],[Start Date]]&lt;=DATE(2026,2,28)),"February",""))))</f>
        <v/>
      </c>
      <c r="J114" s="16" t="str">
        <f>IF(AND(Table2[[#This Row],[End Date]]&gt;=DATE(2024,3,1),Table2[[#This Row],[Start Date]]&lt;=DATE(2024,3,31)),"March",IF(AND(Table2[[#This Row],[End Date]]&gt;=DATE(2023,3,1),Table2[[#This Row],[Start Date]]&lt;=DATE(2023,3,31)),"March",IF(AND(Table2[[#This Row],[End Date]]&gt;=DATE(2025,3,1),Table2[[#This Row],[Start Date]]&lt;=DATE(2025,3,31)),"March",IF(AND(Table2[[#This Row],[End Date]]&gt;=DATE(2026,3,1),Table2[[#This Row],[Start Date]]&lt;=DATE(2026,3,31)),"March",""))))</f>
        <v/>
      </c>
      <c r="K114" s="16" t="str">
        <f>IF(AND(Table2[[#This Row],[End Date]]&gt;=DATE(2024,4,1),Table2[[#This Row],[Start Date]]&lt;=DATE(2024,4,30)),"April",IF(AND(Table2[[#This Row],[End Date]]&gt;=DATE(2023,4,1),Table2[[#This Row],[Start Date]]&lt;=DATE(2023,4,30)),"April",IF(AND(Table2[[#This Row],[End Date]]&gt;=DATE(2025,4,1),Table2[[#This Row],[Start Date]]&lt;=DATE(2025,4,30)),"April",IF(AND(Table2[[#This Row],[End Date]]&gt;=DATE(2026,4,1),Table2[[#This Row],[Start Date]]&lt;=DATE(2026,4,30)),"April",""))))</f>
        <v/>
      </c>
      <c r="L114" s="16" t="str">
        <f>IF(AND(Table2[[#This Row],[End Date]]&gt;=DATE(2024,5,1),Table2[[#This Row],[Start Date]]&lt;=DATE(2024,5,31)),"May",IF(AND(Table2[[#This Row],[End Date]]&gt;=DATE(2023,5,1),Table2[[#This Row],[Start Date]]&lt;=DATE(2023,5,31)),"May",IF(AND(Table2[[#This Row],[End Date]]&gt;=DATE(2025,5,1),Table2[[#This Row],[Start Date]]&lt;=DATE(2025,5,31)),"May",IF(AND(Table2[[#This Row],[End Date]]&gt;=DATE(2026,5,1),Table2[[#This Row],[Start Date]]&lt;=DATE(2026,5,31)),"May",""))))</f>
        <v/>
      </c>
      <c r="M114" s="16" t="str">
        <f>IF(AND(Table2[[#This Row],[End Date]]&gt;=DATE(2024,6,1),Table2[[#This Row],[Start Date]]&lt;=DATE(2024,6,30)),"June",IF(AND(Table2[[#This Row],[End Date]]&gt;=DATE(2023,6,1),Table2[[#This Row],[Start Date]]&lt;=DATE(2023,6,30)),"June",IF(AND(Table2[[#This Row],[End Date]]&gt;=DATE(2025,6,1),Table2[[#This Row],[Start Date]]&lt;=DATE(2025,6,30)),"June",IF(AND(Table2[[#This Row],[End Date]]&gt;=DATE(2026,6,1),Table2[[#This Row],[Start Date]]&lt;=DATE(2026,6,30)),"June",""))))</f>
        <v/>
      </c>
      <c r="N114" s="16" t="str">
        <f>IF(AND(Table2[[#This Row],[End Date]]&gt;=DATE(2024,7,1),Table2[[#This Row],[Start Date]]&lt;=DATE(2024,7,31)),"July",IF(AND(Table2[[#This Row],[End Date]]&gt;=DATE(2023,7,1),Table2[[#This Row],[Start Date]]&lt;=DATE(2023,7,31)),"July",IF(AND(Table2[[#This Row],[End Date]]&gt;=DATE(2025,7,1),Table2[[#This Row],[Start Date]]&lt;=DATE(2025,7,31)),"July",IF(AND(Table2[[#This Row],[End Date]]&gt;=DATE(2026,7,1),Table2[[#This Row],[Start Date]]&lt;=DATE(2026,7,31)),"July",""))))</f>
        <v/>
      </c>
      <c r="O114" s="16" t="str">
        <f>IF(AND(Table2[[#This Row],[End Date]]&gt;=DATE(2024,8,1),Table2[[#This Row],[Start Date]]&lt;=DATE(2024,8,31)),"August",IF(AND(Table2[[#This Row],[End Date]]&gt;=DATE(2023,8,1),Table2[[#This Row],[Start Date]]&lt;=DATE(2023,8,31)),"August",IF(AND(Table2[[#This Row],[End Date]]&gt;=DATE(2025,8,1),Table2[[#This Row],[Start Date]]&lt;=DATE(2025,8,31)),"August",IF(AND(Table2[[#This Row],[End Date]]&gt;=DATE(2026,8,1),Table2[[#This Row],[Start Date]]&lt;=DATE(2026,8,31)),"August",""))))</f>
        <v>August</v>
      </c>
      <c r="P114" s="16" t="str">
        <f>IF(AND(Table2[[#This Row],[End Date]]&gt;=DATE(2024,9,1),Table2[[#This Row],[Start Date]]&lt;=DATE(2024,9,30)),"September",IF(AND(Table2[[#This Row],[End Date]]&gt;=DATE(2023,9,1),Table2[[#This Row],[Start Date]]&lt;=DATE(2023,9,30)),"September",IF(AND(Table2[[#This Row],[End Date]]&gt;=DATE(2025,9,1),Table2[[#This Row],[Start Date]]&lt;=DATE(2025,9,30)),"September",IF(AND(Table2[[#This Row],[End Date]]&gt;=DATE(2026,9,1),Table2[[#This Row],[Start Date]]&lt;=DATE(2026,9,30)),"September",""))))</f>
        <v>September</v>
      </c>
      <c r="Q114" s="16" t="str">
        <f>IF(AND(Table2[[#This Row],[End Date]]&gt;=DATE(2024,10,1),Table2[[#This Row],[Start Date]]&lt;=DATE(2024,10,31)),"October",IF(AND(Table2[[#This Row],[End Date]]&gt;=DATE(2023,10,1),Table2[[#This Row],[Start Date]]&lt;=DATE(2023,10,31)),"October",IF(AND(Table2[[#This Row],[End Date]]&gt;=DATE(2025,10,1),Table2[[#This Row],[Start Date]]&lt;=DATE(2025,10,31)),"October",IF(AND(Table2[[#This Row],[End Date]]&gt;=DATE(2026,10,1),Table2[[#This Row],[Start Date]]&lt;=DATE(2026,10,31)),"October",""))))</f>
        <v/>
      </c>
      <c r="R114" s="16" t="str">
        <f>IF(AND(Table2[[#This Row],[End Date]]&gt;=DATE(2024,11,1),Table2[[#This Row],[Start Date]]&lt;=DATE(2024,11,30)),"November",IF(AND(Table2[[#This Row],[End Date]]&gt;=DATE(2023,11,1),Table2[[#This Row],[Start Date]]&lt;=DATE(2023,11,30)),"November",IF(AND(Table2[[#This Row],[End Date]]&gt;=DATE(2025,11,1),Table2[[#This Row],[Start Date]]&lt;=DATE(2025,11,30)),"November",IF(AND(Table2[[#This Row],[End Date]]&gt;=DATE(2026,11,1),Table2[[#This Row],[Start Date]]&lt;=DATE(2026,11,30)),"November",""))))</f>
        <v/>
      </c>
      <c r="S114" s="16" t="str">
        <f>IF(AND(Table2[[#This Row],[End Date]]&gt;=DATE(2024,12,1),Table2[[#This Row],[Start Date]]&lt;=DATE(2024,12,31)),"December",IF(AND(Table2[[#This Row],[End Date]]&gt;=DATE(2023,12,1),Table2[[#This Row],[Start Date]]&lt;=DATE(2023,12,31)),"December",IF(AND(Table2[[#This Row],[End Date]]&gt;=DATE(2025,12,1),Table2[[#This Row],[Start Date]]&lt;=DATE(2025,12,31)),"December",IF(AND(Table2[[#This Row],[End Date]]&gt;=DATE(2026,12,1),Table2[[#This Row],[Start Date]]&lt;=DATE(2026,12,31)),"December",""))))</f>
        <v/>
      </c>
    </row>
    <row r="115" spans="1:19" ht="47.15" customHeight="1" x14ac:dyDescent="0.35">
      <c r="A115" s="29" t="s">
        <v>36</v>
      </c>
      <c r="B115" s="9" t="s">
        <v>229</v>
      </c>
      <c r="C115" s="31" t="s">
        <v>44</v>
      </c>
      <c r="D115" s="3"/>
      <c r="E115" s="9"/>
      <c r="F115" s="14">
        <v>45870</v>
      </c>
      <c r="G115" s="14">
        <v>46203</v>
      </c>
      <c r="H115" s="16" t="str">
        <f>IF(AND(Table2[[#This Row],[End Date]]&gt;=DATE(2024,1,1),Table2[[#This Row],[Start Date]]&lt;=DATE(2024,1,31)),"January",IF(AND(Table2[[#This Row],[End Date]]&gt;=DATE(2023,1,1),Table2[[#This Row],[Start Date]]&lt;=DATE(2023,1,31)),"January",IF(AND(Table2[[#This Row],[End Date]]&gt;=DATE(2025,1,1),Table2[[#This Row],[Start Date]]&lt;=DATE(2025,1,31)),"January",IF(AND(Table2[[#This Row],[End Date]]&gt;=DATE(2026,1,1),Table2[[#This Row],[Start Date]]&lt;=DATE(2026,1,31)),"January",""))))</f>
        <v>January</v>
      </c>
      <c r="I115" s="16" t="str">
        <f>IF(AND(Table2[[#This Row],[End Date]]&gt;=DATE(2024,2,1),Table2[[#This Row],[Start Date]]&lt;=DATE(2024,2,29)),"February",IF(AND(Table2[[#This Row],[End Date]]&gt;=DATE(2023,2,1),Table2[[#This Row],[Start Date]]&lt;=DATE(2023,2,28)),"February",IF(AND(Table2[[#This Row],[End Date]]&gt;=DATE(2025,2,1),Table2[[#This Row],[Start Date]]&lt;=DATE(2025,2,28)),"February",IF(AND(Table2[[#This Row],[End Date]]&gt;=DATE(2026,2,1),Table2[[#This Row],[Start Date]]&lt;=DATE(2026,2,28)),"February",""))))</f>
        <v>February</v>
      </c>
      <c r="J115" s="16" t="str">
        <f>IF(AND(Table2[[#This Row],[End Date]]&gt;=DATE(2024,3,1),Table2[[#This Row],[Start Date]]&lt;=DATE(2024,3,31)),"March",IF(AND(Table2[[#This Row],[End Date]]&gt;=DATE(2023,3,1),Table2[[#This Row],[Start Date]]&lt;=DATE(2023,3,31)),"March",IF(AND(Table2[[#This Row],[End Date]]&gt;=DATE(2025,3,1),Table2[[#This Row],[Start Date]]&lt;=DATE(2025,3,31)),"March",IF(AND(Table2[[#This Row],[End Date]]&gt;=DATE(2026,3,1),Table2[[#This Row],[Start Date]]&lt;=DATE(2026,3,31)),"March",""))))</f>
        <v>March</v>
      </c>
      <c r="K115" s="16" t="str">
        <f>IF(AND(Table2[[#This Row],[End Date]]&gt;=DATE(2024,4,1),Table2[[#This Row],[Start Date]]&lt;=DATE(2024,4,30)),"April",IF(AND(Table2[[#This Row],[End Date]]&gt;=DATE(2023,4,1),Table2[[#This Row],[Start Date]]&lt;=DATE(2023,4,30)),"April",IF(AND(Table2[[#This Row],[End Date]]&gt;=DATE(2025,4,1),Table2[[#This Row],[Start Date]]&lt;=DATE(2025,4,30)),"April",IF(AND(Table2[[#This Row],[End Date]]&gt;=DATE(2026,4,1),Table2[[#This Row],[Start Date]]&lt;=DATE(2026,4,30)),"April",""))))</f>
        <v>April</v>
      </c>
      <c r="L115" s="16" t="str">
        <f>IF(AND(Table2[[#This Row],[End Date]]&gt;=DATE(2024,5,1),Table2[[#This Row],[Start Date]]&lt;=DATE(2024,5,31)),"May",IF(AND(Table2[[#This Row],[End Date]]&gt;=DATE(2023,5,1),Table2[[#This Row],[Start Date]]&lt;=DATE(2023,5,31)),"May",IF(AND(Table2[[#This Row],[End Date]]&gt;=DATE(2025,5,1),Table2[[#This Row],[Start Date]]&lt;=DATE(2025,5,31)),"May",IF(AND(Table2[[#This Row],[End Date]]&gt;=DATE(2026,5,1),Table2[[#This Row],[Start Date]]&lt;=DATE(2026,5,31)),"May",""))))</f>
        <v>May</v>
      </c>
      <c r="M115" s="16" t="str">
        <f>IF(AND(Table2[[#This Row],[End Date]]&gt;=DATE(2024,6,1),Table2[[#This Row],[Start Date]]&lt;=DATE(2024,6,30)),"June",IF(AND(Table2[[#This Row],[End Date]]&gt;=DATE(2023,6,1),Table2[[#This Row],[Start Date]]&lt;=DATE(2023,6,30)),"June",IF(AND(Table2[[#This Row],[End Date]]&gt;=DATE(2025,6,1),Table2[[#This Row],[Start Date]]&lt;=DATE(2025,6,30)),"June",IF(AND(Table2[[#This Row],[End Date]]&gt;=DATE(2026,6,1),Table2[[#This Row],[Start Date]]&lt;=DATE(2026,6,30)),"June",""))))</f>
        <v>June</v>
      </c>
      <c r="N115" s="16" t="str">
        <f>IF(AND(Table2[[#This Row],[End Date]]&gt;=DATE(2024,7,1),Table2[[#This Row],[Start Date]]&lt;=DATE(2024,7,31)),"July",IF(AND(Table2[[#This Row],[End Date]]&gt;=DATE(2023,7,1),Table2[[#This Row],[Start Date]]&lt;=DATE(2023,7,31)),"July",IF(AND(Table2[[#This Row],[End Date]]&gt;=DATE(2025,7,1),Table2[[#This Row],[Start Date]]&lt;=DATE(2025,7,31)),"July",IF(AND(Table2[[#This Row],[End Date]]&gt;=DATE(2026,7,1),Table2[[#This Row],[Start Date]]&lt;=DATE(2026,7,31)),"July",""))))</f>
        <v/>
      </c>
      <c r="O115" s="16" t="str">
        <f>IF(AND(Table2[[#This Row],[End Date]]&gt;=DATE(2024,8,1),Table2[[#This Row],[Start Date]]&lt;=DATE(2024,8,31)),"August",IF(AND(Table2[[#This Row],[End Date]]&gt;=DATE(2023,8,1),Table2[[#This Row],[Start Date]]&lt;=DATE(2023,8,31)),"August",IF(AND(Table2[[#This Row],[End Date]]&gt;=DATE(2025,8,1),Table2[[#This Row],[Start Date]]&lt;=DATE(2025,8,31)),"August",IF(AND(Table2[[#This Row],[End Date]]&gt;=DATE(2026,8,1),Table2[[#This Row],[Start Date]]&lt;=DATE(2026,8,31)),"August",""))))</f>
        <v>August</v>
      </c>
      <c r="P115" s="16" t="str">
        <f>IF(AND(Table2[[#This Row],[End Date]]&gt;=DATE(2024,9,1),Table2[[#This Row],[Start Date]]&lt;=DATE(2024,9,30)),"September",IF(AND(Table2[[#This Row],[End Date]]&gt;=DATE(2023,9,1),Table2[[#This Row],[Start Date]]&lt;=DATE(2023,9,30)),"September",IF(AND(Table2[[#This Row],[End Date]]&gt;=DATE(2025,9,1),Table2[[#This Row],[Start Date]]&lt;=DATE(2025,9,30)),"September",IF(AND(Table2[[#This Row],[End Date]]&gt;=DATE(2026,9,1),Table2[[#This Row],[Start Date]]&lt;=DATE(2026,9,30)),"September",""))))</f>
        <v>September</v>
      </c>
      <c r="Q115" s="16" t="str">
        <f>IF(AND(Table2[[#This Row],[End Date]]&gt;=DATE(2024,10,1),Table2[[#This Row],[Start Date]]&lt;=DATE(2024,10,31)),"October",IF(AND(Table2[[#This Row],[End Date]]&gt;=DATE(2023,10,1),Table2[[#This Row],[Start Date]]&lt;=DATE(2023,10,31)),"October",IF(AND(Table2[[#This Row],[End Date]]&gt;=DATE(2025,10,1),Table2[[#This Row],[Start Date]]&lt;=DATE(2025,10,31)),"October",IF(AND(Table2[[#This Row],[End Date]]&gt;=DATE(2026,10,1),Table2[[#This Row],[Start Date]]&lt;=DATE(2026,10,31)),"October",""))))</f>
        <v>October</v>
      </c>
      <c r="R115" s="16" t="str">
        <f>IF(AND(Table2[[#This Row],[End Date]]&gt;=DATE(2024,11,1),Table2[[#This Row],[Start Date]]&lt;=DATE(2024,11,30)),"November",IF(AND(Table2[[#This Row],[End Date]]&gt;=DATE(2023,11,1),Table2[[#This Row],[Start Date]]&lt;=DATE(2023,11,30)),"November",IF(AND(Table2[[#This Row],[End Date]]&gt;=DATE(2025,11,1),Table2[[#This Row],[Start Date]]&lt;=DATE(2025,11,30)),"November",IF(AND(Table2[[#This Row],[End Date]]&gt;=DATE(2026,11,1),Table2[[#This Row],[Start Date]]&lt;=DATE(2026,11,30)),"November",""))))</f>
        <v>November</v>
      </c>
      <c r="S115" s="16" t="str">
        <f>IF(AND(Table2[[#This Row],[End Date]]&gt;=DATE(2024,12,1),Table2[[#This Row],[Start Date]]&lt;=DATE(2024,12,31)),"December",IF(AND(Table2[[#This Row],[End Date]]&gt;=DATE(2023,12,1),Table2[[#This Row],[Start Date]]&lt;=DATE(2023,12,31)),"December",IF(AND(Table2[[#This Row],[End Date]]&gt;=DATE(2025,12,1),Table2[[#This Row],[Start Date]]&lt;=DATE(2025,12,31)),"December",IF(AND(Table2[[#This Row],[End Date]]&gt;=DATE(2026,12,1),Table2[[#This Row],[Start Date]]&lt;=DATE(2026,12,31)),"December",""))))</f>
        <v>December</v>
      </c>
    </row>
    <row r="116" spans="1:19" ht="47.15" customHeight="1" x14ac:dyDescent="0.35">
      <c r="A116" s="29" t="s">
        <v>39</v>
      </c>
      <c r="B116" s="9" t="s">
        <v>230</v>
      </c>
      <c r="C116" s="31" t="s">
        <v>44</v>
      </c>
      <c r="D116" s="32" t="s">
        <v>231</v>
      </c>
      <c r="E116" s="13"/>
      <c r="F116" s="14">
        <v>45870</v>
      </c>
      <c r="G116" s="14">
        <v>45930</v>
      </c>
      <c r="H116" s="16" t="str">
        <f>IF(AND(Table2[[#This Row],[End Date]]&gt;=DATE(2024,1,1),Table2[[#This Row],[Start Date]]&lt;=DATE(2024,1,31)),"January",IF(AND(Table2[[#This Row],[End Date]]&gt;=DATE(2023,1,1),Table2[[#This Row],[Start Date]]&lt;=DATE(2023,1,31)),"January",IF(AND(Table2[[#This Row],[End Date]]&gt;=DATE(2025,1,1),Table2[[#This Row],[Start Date]]&lt;=DATE(2025,1,31)),"January",IF(AND(Table2[[#This Row],[End Date]]&gt;=DATE(2026,1,1),Table2[[#This Row],[Start Date]]&lt;=DATE(2026,1,31)),"January",""))))</f>
        <v/>
      </c>
      <c r="I116" s="16" t="str">
        <f>IF(AND(Table2[[#This Row],[End Date]]&gt;=DATE(2024,2,1),Table2[[#This Row],[Start Date]]&lt;=DATE(2024,2,29)),"February",IF(AND(Table2[[#This Row],[End Date]]&gt;=DATE(2023,2,1),Table2[[#This Row],[Start Date]]&lt;=DATE(2023,2,28)),"February",IF(AND(Table2[[#This Row],[End Date]]&gt;=DATE(2025,2,1),Table2[[#This Row],[Start Date]]&lt;=DATE(2025,2,28)),"February",IF(AND(Table2[[#This Row],[End Date]]&gt;=DATE(2026,2,1),Table2[[#This Row],[Start Date]]&lt;=DATE(2026,2,28)),"February",""))))</f>
        <v/>
      </c>
      <c r="J116" s="16" t="str">
        <f>IF(AND(Table2[[#This Row],[End Date]]&gt;=DATE(2024,3,1),Table2[[#This Row],[Start Date]]&lt;=DATE(2024,3,31)),"March",IF(AND(Table2[[#This Row],[End Date]]&gt;=DATE(2023,3,1),Table2[[#This Row],[Start Date]]&lt;=DATE(2023,3,31)),"March",IF(AND(Table2[[#This Row],[End Date]]&gt;=DATE(2025,3,1),Table2[[#This Row],[Start Date]]&lt;=DATE(2025,3,31)),"March",IF(AND(Table2[[#This Row],[End Date]]&gt;=DATE(2026,3,1),Table2[[#This Row],[Start Date]]&lt;=DATE(2026,3,31)),"March",""))))</f>
        <v/>
      </c>
      <c r="K116" s="16" t="str">
        <f>IF(AND(Table2[[#This Row],[End Date]]&gt;=DATE(2024,4,1),Table2[[#This Row],[Start Date]]&lt;=DATE(2024,4,30)),"April",IF(AND(Table2[[#This Row],[End Date]]&gt;=DATE(2023,4,1),Table2[[#This Row],[Start Date]]&lt;=DATE(2023,4,30)),"April",IF(AND(Table2[[#This Row],[End Date]]&gt;=DATE(2025,4,1),Table2[[#This Row],[Start Date]]&lt;=DATE(2025,4,30)),"April",IF(AND(Table2[[#This Row],[End Date]]&gt;=DATE(2026,4,1),Table2[[#This Row],[Start Date]]&lt;=DATE(2026,4,30)),"April",""))))</f>
        <v/>
      </c>
      <c r="L116" s="16" t="str">
        <f>IF(AND(Table2[[#This Row],[End Date]]&gt;=DATE(2024,5,1),Table2[[#This Row],[Start Date]]&lt;=DATE(2024,5,31)),"May",IF(AND(Table2[[#This Row],[End Date]]&gt;=DATE(2023,5,1),Table2[[#This Row],[Start Date]]&lt;=DATE(2023,5,31)),"May",IF(AND(Table2[[#This Row],[End Date]]&gt;=DATE(2025,5,1),Table2[[#This Row],[Start Date]]&lt;=DATE(2025,5,31)),"May",IF(AND(Table2[[#This Row],[End Date]]&gt;=DATE(2026,5,1),Table2[[#This Row],[Start Date]]&lt;=DATE(2026,5,31)),"May",""))))</f>
        <v/>
      </c>
      <c r="M116" s="16" t="str">
        <f>IF(AND(Table2[[#This Row],[End Date]]&gt;=DATE(2024,6,1),Table2[[#This Row],[Start Date]]&lt;=DATE(2024,6,30)),"June",IF(AND(Table2[[#This Row],[End Date]]&gt;=DATE(2023,6,1),Table2[[#This Row],[Start Date]]&lt;=DATE(2023,6,30)),"June",IF(AND(Table2[[#This Row],[End Date]]&gt;=DATE(2025,6,1),Table2[[#This Row],[Start Date]]&lt;=DATE(2025,6,30)),"June",IF(AND(Table2[[#This Row],[End Date]]&gt;=DATE(2026,6,1),Table2[[#This Row],[Start Date]]&lt;=DATE(2026,6,30)),"June",""))))</f>
        <v/>
      </c>
      <c r="N116" s="16" t="str">
        <f>IF(AND(Table2[[#This Row],[End Date]]&gt;=DATE(2024,7,1),Table2[[#This Row],[Start Date]]&lt;=DATE(2024,7,31)),"July",IF(AND(Table2[[#This Row],[End Date]]&gt;=DATE(2023,7,1),Table2[[#This Row],[Start Date]]&lt;=DATE(2023,7,31)),"July",IF(AND(Table2[[#This Row],[End Date]]&gt;=DATE(2025,7,1),Table2[[#This Row],[Start Date]]&lt;=DATE(2025,7,31)),"July",IF(AND(Table2[[#This Row],[End Date]]&gt;=DATE(2026,7,1),Table2[[#This Row],[Start Date]]&lt;=DATE(2026,7,31)),"July",""))))</f>
        <v/>
      </c>
      <c r="O116" s="16" t="str">
        <f>IF(AND(Table2[[#This Row],[End Date]]&gt;=DATE(2024,8,1),Table2[[#This Row],[Start Date]]&lt;=DATE(2024,8,31)),"August",IF(AND(Table2[[#This Row],[End Date]]&gt;=DATE(2023,8,1),Table2[[#This Row],[Start Date]]&lt;=DATE(2023,8,31)),"August",IF(AND(Table2[[#This Row],[End Date]]&gt;=DATE(2025,8,1),Table2[[#This Row],[Start Date]]&lt;=DATE(2025,8,31)),"August",IF(AND(Table2[[#This Row],[End Date]]&gt;=DATE(2026,8,1),Table2[[#This Row],[Start Date]]&lt;=DATE(2026,8,31)),"August",""))))</f>
        <v>August</v>
      </c>
      <c r="P116" s="16" t="str">
        <f>IF(AND(Table2[[#This Row],[End Date]]&gt;=DATE(2024,9,1),Table2[[#This Row],[Start Date]]&lt;=DATE(2024,9,30)),"September",IF(AND(Table2[[#This Row],[End Date]]&gt;=DATE(2023,9,1),Table2[[#This Row],[Start Date]]&lt;=DATE(2023,9,30)),"September",IF(AND(Table2[[#This Row],[End Date]]&gt;=DATE(2025,9,1),Table2[[#This Row],[Start Date]]&lt;=DATE(2025,9,30)),"September",IF(AND(Table2[[#This Row],[End Date]]&gt;=DATE(2026,9,1),Table2[[#This Row],[Start Date]]&lt;=DATE(2026,9,30)),"September",""))))</f>
        <v>September</v>
      </c>
      <c r="Q116" s="16" t="str">
        <f>IF(AND(Table2[[#This Row],[End Date]]&gt;=DATE(2024,10,1),Table2[[#This Row],[Start Date]]&lt;=DATE(2024,10,31)),"October",IF(AND(Table2[[#This Row],[End Date]]&gt;=DATE(2023,10,1),Table2[[#This Row],[Start Date]]&lt;=DATE(2023,10,31)),"October",IF(AND(Table2[[#This Row],[End Date]]&gt;=DATE(2025,10,1),Table2[[#This Row],[Start Date]]&lt;=DATE(2025,10,31)),"October",IF(AND(Table2[[#This Row],[End Date]]&gt;=DATE(2026,10,1),Table2[[#This Row],[Start Date]]&lt;=DATE(2026,10,31)),"October",""))))</f>
        <v/>
      </c>
      <c r="R116" s="16" t="str">
        <f>IF(AND(Table2[[#This Row],[End Date]]&gt;=DATE(2024,11,1),Table2[[#This Row],[Start Date]]&lt;=DATE(2024,11,30)),"November",IF(AND(Table2[[#This Row],[End Date]]&gt;=DATE(2023,11,1),Table2[[#This Row],[Start Date]]&lt;=DATE(2023,11,30)),"November",IF(AND(Table2[[#This Row],[End Date]]&gt;=DATE(2025,11,1),Table2[[#This Row],[Start Date]]&lt;=DATE(2025,11,30)),"November",IF(AND(Table2[[#This Row],[End Date]]&gt;=DATE(2026,11,1),Table2[[#This Row],[Start Date]]&lt;=DATE(2026,11,30)),"November",""))))</f>
        <v/>
      </c>
      <c r="S116" s="16" t="str">
        <f>IF(AND(Table2[[#This Row],[End Date]]&gt;=DATE(2024,12,1),Table2[[#This Row],[Start Date]]&lt;=DATE(2024,12,31)),"December",IF(AND(Table2[[#This Row],[End Date]]&gt;=DATE(2023,12,1),Table2[[#This Row],[Start Date]]&lt;=DATE(2023,12,31)),"December",IF(AND(Table2[[#This Row],[End Date]]&gt;=DATE(2025,12,1),Table2[[#This Row],[Start Date]]&lt;=DATE(2025,12,31)),"December",IF(AND(Table2[[#This Row],[End Date]]&gt;=DATE(2026,12,1),Table2[[#This Row],[Start Date]]&lt;=DATE(2026,12,31)),"December",""))))</f>
        <v/>
      </c>
    </row>
    <row r="117" spans="1:19" ht="47.15" customHeight="1" x14ac:dyDescent="0.35">
      <c r="A117" s="29" t="s">
        <v>22</v>
      </c>
      <c r="B117" s="9" t="s">
        <v>232</v>
      </c>
      <c r="C117" s="31" t="s">
        <v>44</v>
      </c>
      <c r="D117" s="6"/>
      <c r="E117" s="39" t="s">
        <v>233</v>
      </c>
      <c r="F117" s="14">
        <v>45962</v>
      </c>
      <c r="G117" s="14">
        <v>46172</v>
      </c>
      <c r="H117" s="16" t="str">
        <f>IF(AND(Table2[[#This Row],[End Date]]&gt;=DATE(2024,1,1),Table2[[#This Row],[Start Date]]&lt;=DATE(2024,1,31)),"January",IF(AND(Table2[[#This Row],[End Date]]&gt;=DATE(2023,1,1),Table2[[#This Row],[Start Date]]&lt;=DATE(2023,1,31)),"January",IF(AND(Table2[[#This Row],[End Date]]&gt;=DATE(2025,1,1),Table2[[#This Row],[Start Date]]&lt;=DATE(2025,1,31)),"January",IF(AND(Table2[[#This Row],[End Date]]&gt;=DATE(2026,1,1),Table2[[#This Row],[Start Date]]&lt;=DATE(2026,1,31)),"January",""))))</f>
        <v>January</v>
      </c>
      <c r="I117" s="16" t="str">
        <f>IF(AND(Table2[[#This Row],[End Date]]&gt;=DATE(2024,2,1),Table2[[#This Row],[Start Date]]&lt;=DATE(2024,2,29)),"February",IF(AND(Table2[[#This Row],[End Date]]&gt;=DATE(2023,2,1),Table2[[#This Row],[Start Date]]&lt;=DATE(2023,2,28)),"February",IF(AND(Table2[[#This Row],[End Date]]&gt;=DATE(2025,2,1),Table2[[#This Row],[Start Date]]&lt;=DATE(2025,2,28)),"February",IF(AND(Table2[[#This Row],[End Date]]&gt;=DATE(2026,2,1),Table2[[#This Row],[Start Date]]&lt;=DATE(2026,2,28)),"February",""))))</f>
        <v>February</v>
      </c>
      <c r="J117" s="16" t="str">
        <f>IF(AND(Table2[[#This Row],[End Date]]&gt;=DATE(2024,3,1),Table2[[#This Row],[Start Date]]&lt;=DATE(2024,3,31)),"March",IF(AND(Table2[[#This Row],[End Date]]&gt;=DATE(2023,3,1),Table2[[#This Row],[Start Date]]&lt;=DATE(2023,3,31)),"March",IF(AND(Table2[[#This Row],[End Date]]&gt;=DATE(2025,3,1),Table2[[#This Row],[Start Date]]&lt;=DATE(2025,3,31)),"March",IF(AND(Table2[[#This Row],[End Date]]&gt;=DATE(2026,3,1),Table2[[#This Row],[Start Date]]&lt;=DATE(2026,3,31)),"March",""))))</f>
        <v>March</v>
      </c>
      <c r="K117" s="16" t="str">
        <f>IF(AND(Table2[[#This Row],[End Date]]&gt;=DATE(2024,4,1),Table2[[#This Row],[Start Date]]&lt;=DATE(2024,4,30)),"April",IF(AND(Table2[[#This Row],[End Date]]&gt;=DATE(2023,4,1),Table2[[#This Row],[Start Date]]&lt;=DATE(2023,4,30)),"April",IF(AND(Table2[[#This Row],[End Date]]&gt;=DATE(2025,4,1),Table2[[#This Row],[Start Date]]&lt;=DATE(2025,4,30)),"April",IF(AND(Table2[[#This Row],[End Date]]&gt;=DATE(2026,4,1),Table2[[#This Row],[Start Date]]&lt;=DATE(2026,4,30)),"April",""))))</f>
        <v>April</v>
      </c>
      <c r="L117" s="16" t="str">
        <f>IF(AND(Table2[[#This Row],[End Date]]&gt;=DATE(2024,5,1),Table2[[#This Row],[Start Date]]&lt;=DATE(2024,5,31)),"May",IF(AND(Table2[[#This Row],[End Date]]&gt;=DATE(2023,5,1),Table2[[#This Row],[Start Date]]&lt;=DATE(2023,5,31)),"May",IF(AND(Table2[[#This Row],[End Date]]&gt;=DATE(2025,5,1),Table2[[#This Row],[Start Date]]&lt;=DATE(2025,5,31)),"May",IF(AND(Table2[[#This Row],[End Date]]&gt;=DATE(2026,5,1),Table2[[#This Row],[Start Date]]&lt;=DATE(2026,5,31)),"May",""))))</f>
        <v>May</v>
      </c>
      <c r="M117" s="16" t="str">
        <f>IF(AND(Table2[[#This Row],[End Date]]&gt;=DATE(2024,6,1),Table2[[#This Row],[Start Date]]&lt;=DATE(2024,6,30)),"June",IF(AND(Table2[[#This Row],[End Date]]&gt;=DATE(2023,6,1),Table2[[#This Row],[Start Date]]&lt;=DATE(2023,6,30)),"June",IF(AND(Table2[[#This Row],[End Date]]&gt;=DATE(2025,6,1),Table2[[#This Row],[Start Date]]&lt;=DATE(2025,6,30)),"June",IF(AND(Table2[[#This Row],[End Date]]&gt;=DATE(2026,6,1),Table2[[#This Row],[Start Date]]&lt;=DATE(2026,6,30)),"June",""))))</f>
        <v/>
      </c>
      <c r="N117" s="16" t="str">
        <f>IF(AND(Table2[[#This Row],[End Date]]&gt;=DATE(2024,7,1),Table2[[#This Row],[Start Date]]&lt;=DATE(2024,7,31)),"July",IF(AND(Table2[[#This Row],[End Date]]&gt;=DATE(2023,7,1),Table2[[#This Row],[Start Date]]&lt;=DATE(2023,7,31)),"July",IF(AND(Table2[[#This Row],[End Date]]&gt;=DATE(2025,7,1),Table2[[#This Row],[Start Date]]&lt;=DATE(2025,7,31)),"July",IF(AND(Table2[[#This Row],[End Date]]&gt;=DATE(2026,7,1),Table2[[#This Row],[Start Date]]&lt;=DATE(2026,7,31)),"July",""))))</f>
        <v/>
      </c>
      <c r="O117" s="16" t="str">
        <f>IF(AND(Table2[[#This Row],[End Date]]&gt;=DATE(2024,8,1),Table2[[#This Row],[Start Date]]&lt;=DATE(2024,8,31)),"August",IF(AND(Table2[[#This Row],[End Date]]&gt;=DATE(2023,8,1),Table2[[#This Row],[Start Date]]&lt;=DATE(2023,8,31)),"August",IF(AND(Table2[[#This Row],[End Date]]&gt;=DATE(2025,8,1),Table2[[#This Row],[Start Date]]&lt;=DATE(2025,8,31)),"August",IF(AND(Table2[[#This Row],[End Date]]&gt;=DATE(2026,8,1),Table2[[#This Row],[Start Date]]&lt;=DATE(2026,8,31)),"August",""))))</f>
        <v/>
      </c>
      <c r="P117" s="16" t="str">
        <f>IF(AND(Table2[[#This Row],[End Date]]&gt;=DATE(2024,9,1),Table2[[#This Row],[Start Date]]&lt;=DATE(2024,9,30)),"September",IF(AND(Table2[[#This Row],[End Date]]&gt;=DATE(2023,9,1),Table2[[#This Row],[Start Date]]&lt;=DATE(2023,9,30)),"September",IF(AND(Table2[[#This Row],[End Date]]&gt;=DATE(2025,9,1),Table2[[#This Row],[Start Date]]&lt;=DATE(2025,9,30)),"September",IF(AND(Table2[[#This Row],[End Date]]&gt;=DATE(2026,9,1),Table2[[#This Row],[Start Date]]&lt;=DATE(2026,9,30)),"September",""))))</f>
        <v/>
      </c>
      <c r="Q117" s="16" t="str">
        <f>IF(AND(Table2[[#This Row],[End Date]]&gt;=DATE(2024,10,1),Table2[[#This Row],[Start Date]]&lt;=DATE(2024,10,31)),"October",IF(AND(Table2[[#This Row],[End Date]]&gt;=DATE(2023,10,1),Table2[[#This Row],[Start Date]]&lt;=DATE(2023,10,31)),"October",IF(AND(Table2[[#This Row],[End Date]]&gt;=DATE(2025,10,1),Table2[[#This Row],[Start Date]]&lt;=DATE(2025,10,31)),"October",IF(AND(Table2[[#This Row],[End Date]]&gt;=DATE(2026,10,1),Table2[[#This Row],[Start Date]]&lt;=DATE(2026,10,31)),"October",""))))</f>
        <v/>
      </c>
      <c r="R117" s="16" t="str">
        <f>IF(AND(Table2[[#This Row],[End Date]]&gt;=DATE(2024,11,1),Table2[[#This Row],[Start Date]]&lt;=DATE(2024,11,30)),"November",IF(AND(Table2[[#This Row],[End Date]]&gt;=DATE(2023,11,1),Table2[[#This Row],[Start Date]]&lt;=DATE(2023,11,30)),"November",IF(AND(Table2[[#This Row],[End Date]]&gt;=DATE(2025,11,1),Table2[[#This Row],[Start Date]]&lt;=DATE(2025,11,30)),"November",IF(AND(Table2[[#This Row],[End Date]]&gt;=DATE(2026,11,1),Table2[[#This Row],[Start Date]]&lt;=DATE(2026,11,30)),"November",""))))</f>
        <v>November</v>
      </c>
      <c r="S117" s="16" t="str">
        <f>IF(AND(Table2[[#This Row],[End Date]]&gt;=DATE(2024,12,1),Table2[[#This Row],[Start Date]]&lt;=DATE(2024,12,31)),"December",IF(AND(Table2[[#This Row],[End Date]]&gt;=DATE(2023,12,1),Table2[[#This Row],[Start Date]]&lt;=DATE(2023,12,31)),"December",IF(AND(Table2[[#This Row],[End Date]]&gt;=DATE(2025,12,1),Table2[[#This Row],[Start Date]]&lt;=DATE(2025,12,31)),"December",IF(AND(Table2[[#This Row],[End Date]]&gt;=DATE(2026,12,1),Table2[[#This Row],[Start Date]]&lt;=DATE(2026,12,31)),"December",""))))</f>
        <v>December</v>
      </c>
    </row>
    <row r="118" spans="1:19" ht="47.15" customHeight="1" x14ac:dyDescent="0.35">
      <c r="A118" s="29" t="s">
        <v>22</v>
      </c>
      <c r="B118" s="9" t="s">
        <v>234</v>
      </c>
      <c r="C118" s="31" t="s">
        <v>44</v>
      </c>
      <c r="D118" s="6"/>
      <c r="E118" s="39" t="s">
        <v>235</v>
      </c>
      <c r="F118" s="14">
        <v>45992</v>
      </c>
      <c r="G118" s="14">
        <v>46235</v>
      </c>
      <c r="H118" s="16" t="str">
        <f>IF(AND(Table2[[#This Row],[End Date]]&gt;=DATE(2024,1,1),Table2[[#This Row],[Start Date]]&lt;=DATE(2024,1,31)),"January",IF(AND(Table2[[#This Row],[End Date]]&gt;=DATE(2023,1,1),Table2[[#This Row],[Start Date]]&lt;=DATE(2023,1,31)),"January",IF(AND(Table2[[#This Row],[End Date]]&gt;=DATE(2025,1,1),Table2[[#This Row],[Start Date]]&lt;=DATE(2025,1,31)),"January",IF(AND(Table2[[#This Row],[End Date]]&gt;=DATE(2026,1,1),Table2[[#This Row],[Start Date]]&lt;=DATE(2026,1,31)),"January",""))))</f>
        <v>January</v>
      </c>
      <c r="I118" s="16" t="str">
        <f>IF(AND(Table2[[#This Row],[End Date]]&gt;=DATE(2024,2,1),Table2[[#This Row],[Start Date]]&lt;=DATE(2024,2,29)),"February",IF(AND(Table2[[#This Row],[End Date]]&gt;=DATE(2023,2,1),Table2[[#This Row],[Start Date]]&lt;=DATE(2023,2,28)),"February",IF(AND(Table2[[#This Row],[End Date]]&gt;=DATE(2025,2,1),Table2[[#This Row],[Start Date]]&lt;=DATE(2025,2,28)),"February",IF(AND(Table2[[#This Row],[End Date]]&gt;=DATE(2026,2,1),Table2[[#This Row],[Start Date]]&lt;=DATE(2026,2,28)),"February",""))))</f>
        <v>February</v>
      </c>
      <c r="J118" s="16" t="str">
        <f>IF(AND(Table2[[#This Row],[End Date]]&gt;=DATE(2024,3,1),Table2[[#This Row],[Start Date]]&lt;=DATE(2024,3,31)),"March",IF(AND(Table2[[#This Row],[End Date]]&gt;=DATE(2023,3,1),Table2[[#This Row],[Start Date]]&lt;=DATE(2023,3,31)),"March",IF(AND(Table2[[#This Row],[End Date]]&gt;=DATE(2025,3,1),Table2[[#This Row],[Start Date]]&lt;=DATE(2025,3,31)),"March",IF(AND(Table2[[#This Row],[End Date]]&gt;=DATE(2026,3,1),Table2[[#This Row],[Start Date]]&lt;=DATE(2026,3,31)),"March",""))))</f>
        <v>March</v>
      </c>
      <c r="K118" s="16" t="str">
        <f>IF(AND(Table2[[#This Row],[End Date]]&gt;=DATE(2024,4,1),Table2[[#This Row],[Start Date]]&lt;=DATE(2024,4,30)),"April",IF(AND(Table2[[#This Row],[End Date]]&gt;=DATE(2023,4,1),Table2[[#This Row],[Start Date]]&lt;=DATE(2023,4,30)),"April",IF(AND(Table2[[#This Row],[End Date]]&gt;=DATE(2025,4,1),Table2[[#This Row],[Start Date]]&lt;=DATE(2025,4,30)),"April",IF(AND(Table2[[#This Row],[End Date]]&gt;=DATE(2026,4,1),Table2[[#This Row],[Start Date]]&lt;=DATE(2026,4,30)),"April",""))))</f>
        <v>April</v>
      </c>
      <c r="L118" s="16" t="str">
        <f>IF(AND(Table2[[#This Row],[End Date]]&gt;=DATE(2024,5,1),Table2[[#This Row],[Start Date]]&lt;=DATE(2024,5,31)),"May",IF(AND(Table2[[#This Row],[End Date]]&gt;=DATE(2023,5,1),Table2[[#This Row],[Start Date]]&lt;=DATE(2023,5,31)),"May",IF(AND(Table2[[#This Row],[End Date]]&gt;=DATE(2025,5,1),Table2[[#This Row],[Start Date]]&lt;=DATE(2025,5,31)),"May",IF(AND(Table2[[#This Row],[End Date]]&gt;=DATE(2026,5,1),Table2[[#This Row],[Start Date]]&lt;=DATE(2026,5,31)),"May",""))))</f>
        <v>May</v>
      </c>
      <c r="M118" s="16" t="str">
        <f>IF(AND(Table2[[#This Row],[End Date]]&gt;=DATE(2024,6,1),Table2[[#This Row],[Start Date]]&lt;=DATE(2024,6,30)),"June",IF(AND(Table2[[#This Row],[End Date]]&gt;=DATE(2023,6,1),Table2[[#This Row],[Start Date]]&lt;=DATE(2023,6,30)),"June",IF(AND(Table2[[#This Row],[End Date]]&gt;=DATE(2025,6,1),Table2[[#This Row],[Start Date]]&lt;=DATE(2025,6,30)),"June",IF(AND(Table2[[#This Row],[End Date]]&gt;=DATE(2026,6,1),Table2[[#This Row],[Start Date]]&lt;=DATE(2026,6,30)),"June",""))))</f>
        <v>June</v>
      </c>
      <c r="N118" s="16" t="str">
        <f>IF(AND(Table2[[#This Row],[End Date]]&gt;=DATE(2024,7,1),Table2[[#This Row],[Start Date]]&lt;=DATE(2024,7,31)),"July",IF(AND(Table2[[#This Row],[End Date]]&gt;=DATE(2023,7,1),Table2[[#This Row],[Start Date]]&lt;=DATE(2023,7,31)),"July",IF(AND(Table2[[#This Row],[End Date]]&gt;=DATE(2025,7,1),Table2[[#This Row],[Start Date]]&lt;=DATE(2025,7,31)),"July",IF(AND(Table2[[#This Row],[End Date]]&gt;=DATE(2026,7,1),Table2[[#This Row],[Start Date]]&lt;=DATE(2026,7,31)),"July",""))))</f>
        <v>July</v>
      </c>
      <c r="O118" s="16" t="str">
        <f>IF(AND(Table2[[#This Row],[End Date]]&gt;=DATE(2024,8,1),Table2[[#This Row],[Start Date]]&lt;=DATE(2024,8,31)),"August",IF(AND(Table2[[#This Row],[End Date]]&gt;=DATE(2023,8,1),Table2[[#This Row],[Start Date]]&lt;=DATE(2023,8,31)),"August",IF(AND(Table2[[#This Row],[End Date]]&gt;=DATE(2025,8,1),Table2[[#This Row],[Start Date]]&lt;=DATE(2025,8,31)),"August",IF(AND(Table2[[#This Row],[End Date]]&gt;=DATE(2026,8,1),Table2[[#This Row],[Start Date]]&lt;=DATE(2026,8,31)),"August",""))))</f>
        <v>August</v>
      </c>
      <c r="P118" s="16" t="str">
        <f>IF(AND(Table2[[#This Row],[End Date]]&gt;=DATE(2024,9,1),Table2[[#This Row],[Start Date]]&lt;=DATE(2024,9,30)),"September",IF(AND(Table2[[#This Row],[End Date]]&gt;=DATE(2023,9,1),Table2[[#This Row],[Start Date]]&lt;=DATE(2023,9,30)),"September",IF(AND(Table2[[#This Row],[End Date]]&gt;=DATE(2025,9,1),Table2[[#This Row],[Start Date]]&lt;=DATE(2025,9,30)),"September",IF(AND(Table2[[#This Row],[End Date]]&gt;=DATE(2026,9,1),Table2[[#This Row],[Start Date]]&lt;=DATE(2026,9,30)),"September",""))))</f>
        <v/>
      </c>
      <c r="Q118" s="16" t="str">
        <f>IF(AND(Table2[[#This Row],[End Date]]&gt;=DATE(2024,10,1),Table2[[#This Row],[Start Date]]&lt;=DATE(2024,10,31)),"October",IF(AND(Table2[[#This Row],[End Date]]&gt;=DATE(2023,10,1),Table2[[#This Row],[Start Date]]&lt;=DATE(2023,10,31)),"October",IF(AND(Table2[[#This Row],[End Date]]&gt;=DATE(2025,10,1),Table2[[#This Row],[Start Date]]&lt;=DATE(2025,10,31)),"October",IF(AND(Table2[[#This Row],[End Date]]&gt;=DATE(2026,10,1),Table2[[#This Row],[Start Date]]&lt;=DATE(2026,10,31)),"October",""))))</f>
        <v/>
      </c>
      <c r="R118" s="16" t="str">
        <f>IF(AND(Table2[[#This Row],[End Date]]&gt;=DATE(2024,11,1),Table2[[#This Row],[Start Date]]&lt;=DATE(2024,11,30)),"November",IF(AND(Table2[[#This Row],[End Date]]&gt;=DATE(2023,11,1),Table2[[#This Row],[Start Date]]&lt;=DATE(2023,11,30)),"November",IF(AND(Table2[[#This Row],[End Date]]&gt;=DATE(2025,11,1),Table2[[#This Row],[Start Date]]&lt;=DATE(2025,11,30)),"November",IF(AND(Table2[[#This Row],[End Date]]&gt;=DATE(2026,11,1),Table2[[#This Row],[Start Date]]&lt;=DATE(2026,11,30)),"November",""))))</f>
        <v/>
      </c>
      <c r="S118" s="16" t="str">
        <f>IF(AND(Table2[[#This Row],[End Date]]&gt;=DATE(2024,12,1),Table2[[#This Row],[Start Date]]&lt;=DATE(2024,12,31)),"December",IF(AND(Table2[[#This Row],[End Date]]&gt;=DATE(2023,12,1),Table2[[#This Row],[Start Date]]&lt;=DATE(2023,12,31)),"December",IF(AND(Table2[[#This Row],[End Date]]&gt;=DATE(2025,12,1),Table2[[#This Row],[Start Date]]&lt;=DATE(2025,12,31)),"December",IF(AND(Table2[[#This Row],[End Date]]&gt;=DATE(2026,12,1),Table2[[#This Row],[Start Date]]&lt;=DATE(2026,12,31)),"December",""))))</f>
        <v>December</v>
      </c>
    </row>
    <row r="119" spans="1:19" ht="47.15" customHeight="1" x14ac:dyDescent="0.35">
      <c r="A119" s="29" t="s">
        <v>22</v>
      </c>
      <c r="B119" s="9" t="s">
        <v>236</v>
      </c>
      <c r="C119" s="31" t="s">
        <v>44</v>
      </c>
      <c r="D119" s="6"/>
      <c r="E119" s="39" t="s">
        <v>237</v>
      </c>
      <c r="F119" s="14">
        <v>45992</v>
      </c>
      <c r="G119" s="14">
        <v>46235</v>
      </c>
      <c r="H119" s="28" t="str">
        <f>IF(AND(Table2[[#This Row],[End Date]]&gt;=DATE(2024,1,1),Table2[[#This Row],[Start Date]]&lt;=DATE(2024,1,31)),"January",IF(AND(Table2[[#This Row],[End Date]]&gt;=DATE(2023,1,1),Table2[[#This Row],[Start Date]]&lt;=DATE(2023,1,31)),"January",IF(AND(Table2[[#This Row],[End Date]]&gt;=DATE(2025,1,1),Table2[[#This Row],[Start Date]]&lt;=DATE(2025,1,31)),"January",IF(AND(Table2[[#This Row],[End Date]]&gt;=DATE(2026,1,1),Table2[[#This Row],[Start Date]]&lt;=DATE(2026,1,31)),"January",""))))</f>
        <v>January</v>
      </c>
      <c r="I119" s="28" t="str">
        <f>IF(AND(Table2[[#This Row],[End Date]]&gt;=DATE(2024,2,1),Table2[[#This Row],[Start Date]]&lt;=DATE(2024,2,29)),"February",IF(AND(Table2[[#This Row],[End Date]]&gt;=DATE(2023,2,1),Table2[[#This Row],[Start Date]]&lt;=DATE(2023,2,28)),"February",IF(AND(Table2[[#This Row],[End Date]]&gt;=DATE(2025,2,1),Table2[[#This Row],[Start Date]]&lt;=DATE(2025,2,28)),"February",IF(AND(Table2[[#This Row],[End Date]]&gt;=DATE(2026,2,1),Table2[[#This Row],[Start Date]]&lt;=DATE(2026,2,28)),"February",""))))</f>
        <v>February</v>
      </c>
      <c r="J119" s="28" t="str">
        <f>IF(AND(Table2[[#This Row],[End Date]]&gt;=DATE(2024,3,1),Table2[[#This Row],[Start Date]]&lt;=DATE(2024,3,31)),"March",IF(AND(Table2[[#This Row],[End Date]]&gt;=DATE(2023,3,1),Table2[[#This Row],[Start Date]]&lt;=DATE(2023,3,31)),"March",IF(AND(Table2[[#This Row],[End Date]]&gt;=DATE(2025,3,1),Table2[[#This Row],[Start Date]]&lt;=DATE(2025,3,31)),"March",IF(AND(Table2[[#This Row],[End Date]]&gt;=DATE(2026,3,1),Table2[[#This Row],[Start Date]]&lt;=DATE(2026,3,31)),"March",""))))</f>
        <v>March</v>
      </c>
      <c r="K119" s="28" t="str">
        <f>IF(AND(Table2[[#This Row],[End Date]]&gt;=DATE(2024,4,1),Table2[[#This Row],[Start Date]]&lt;=DATE(2024,4,30)),"April",IF(AND(Table2[[#This Row],[End Date]]&gt;=DATE(2023,4,1),Table2[[#This Row],[Start Date]]&lt;=DATE(2023,4,30)),"April",IF(AND(Table2[[#This Row],[End Date]]&gt;=DATE(2025,4,1),Table2[[#This Row],[Start Date]]&lt;=DATE(2025,4,30)),"April",IF(AND(Table2[[#This Row],[End Date]]&gt;=DATE(2026,4,1),Table2[[#This Row],[Start Date]]&lt;=DATE(2026,4,30)),"April",""))))</f>
        <v>April</v>
      </c>
      <c r="L119" s="28" t="str">
        <f>IF(AND(Table2[[#This Row],[End Date]]&gt;=DATE(2024,5,1),Table2[[#This Row],[Start Date]]&lt;=DATE(2024,5,31)),"May",IF(AND(Table2[[#This Row],[End Date]]&gt;=DATE(2023,5,1),Table2[[#This Row],[Start Date]]&lt;=DATE(2023,5,31)),"May",IF(AND(Table2[[#This Row],[End Date]]&gt;=DATE(2025,5,1),Table2[[#This Row],[Start Date]]&lt;=DATE(2025,5,31)),"May",IF(AND(Table2[[#This Row],[End Date]]&gt;=DATE(2026,5,1),Table2[[#This Row],[Start Date]]&lt;=DATE(2026,5,31)),"May",""))))</f>
        <v>May</v>
      </c>
      <c r="M119" s="28" t="str">
        <f>IF(AND(Table2[[#This Row],[End Date]]&gt;=DATE(2024,6,1),Table2[[#This Row],[Start Date]]&lt;=DATE(2024,6,30)),"June",IF(AND(Table2[[#This Row],[End Date]]&gt;=DATE(2023,6,1),Table2[[#This Row],[Start Date]]&lt;=DATE(2023,6,30)),"June",IF(AND(Table2[[#This Row],[End Date]]&gt;=DATE(2025,6,1),Table2[[#This Row],[Start Date]]&lt;=DATE(2025,6,30)),"June",IF(AND(Table2[[#This Row],[End Date]]&gt;=DATE(2026,6,1),Table2[[#This Row],[Start Date]]&lt;=DATE(2026,6,30)),"June",""))))</f>
        <v>June</v>
      </c>
      <c r="N119" s="28" t="str">
        <f>IF(AND(Table2[[#This Row],[End Date]]&gt;=DATE(2024,7,1),Table2[[#This Row],[Start Date]]&lt;=DATE(2024,7,31)),"July",IF(AND(Table2[[#This Row],[End Date]]&gt;=DATE(2023,7,1),Table2[[#This Row],[Start Date]]&lt;=DATE(2023,7,31)),"July",IF(AND(Table2[[#This Row],[End Date]]&gt;=DATE(2025,7,1),Table2[[#This Row],[Start Date]]&lt;=DATE(2025,7,31)),"July",IF(AND(Table2[[#This Row],[End Date]]&gt;=DATE(2026,7,1),Table2[[#This Row],[Start Date]]&lt;=DATE(2026,7,31)),"July",""))))</f>
        <v>July</v>
      </c>
      <c r="O119" s="28" t="str">
        <f>IF(AND(Table2[[#This Row],[End Date]]&gt;=DATE(2024,8,1),Table2[[#This Row],[Start Date]]&lt;=DATE(2024,8,31)),"August",IF(AND(Table2[[#This Row],[End Date]]&gt;=DATE(2023,8,1),Table2[[#This Row],[Start Date]]&lt;=DATE(2023,8,31)),"August",IF(AND(Table2[[#This Row],[End Date]]&gt;=DATE(2025,8,1),Table2[[#This Row],[Start Date]]&lt;=DATE(2025,8,31)),"August",IF(AND(Table2[[#This Row],[End Date]]&gt;=DATE(2026,8,1),Table2[[#This Row],[Start Date]]&lt;=DATE(2026,8,31)),"August",""))))</f>
        <v>August</v>
      </c>
      <c r="P119" s="28" t="str">
        <f>IF(AND(Table2[[#This Row],[End Date]]&gt;=DATE(2024,9,1),Table2[[#This Row],[Start Date]]&lt;=DATE(2024,9,30)),"September",IF(AND(Table2[[#This Row],[End Date]]&gt;=DATE(2023,9,1),Table2[[#This Row],[Start Date]]&lt;=DATE(2023,9,30)),"September",IF(AND(Table2[[#This Row],[End Date]]&gt;=DATE(2025,9,1),Table2[[#This Row],[Start Date]]&lt;=DATE(2025,9,30)),"September",IF(AND(Table2[[#This Row],[End Date]]&gt;=DATE(2026,9,1),Table2[[#This Row],[Start Date]]&lt;=DATE(2026,9,30)),"September",""))))</f>
        <v/>
      </c>
      <c r="Q119" s="28" t="str">
        <f>IF(AND(Table2[[#This Row],[End Date]]&gt;=DATE(2024,10,1),Table2[[#This Row],[Start Date]]&lt;=DATE(2024,10,31)),"October",IF(AND(Table2[[#This Row],[End Date]]&gt;=DATE(2023,10,1),Table2[[#This Row],[Start Date]]&lt;=DATE(2023,10,31)),"October",IF(AND(Table2[[#This Row],[End Date]]&gt;=DATE(2025,10,1),Table2[[#This Row],[Start Date]]&lt;=DATE(2025,10,31)),"October",IF(AND(Table2[[#This Row],[End Date]]&gt;=DATE(2026,10,1),Table2[[#This Row],[Start Date]]&lt;=DATE(2026,10,31)),"October",""))))</f>
        <v/>
      </c>
      <c r="R119" s="28" t="str">
        <f>IF(AND(Table2[[#This Row],[End Date]]&gt;=DATE(2024,11,1),Table2[[#This Row],[Start Date]]&lt;=DATE(2024,11,30)),"November",IF(AND(Table2[[#This Row],[End Date]]&gt;=DATE(2023,11,1),Table2[[#This Row],[Start Date]]&lt;=DATE(2023,11,30)),"November",IF(AND(Table2[[#This Row],[End Date]]&gt;=DATE(2025,11,1),Table2[[#This Row],[Start Date]]&lt;=DATE(2025,11,30)),"November",IF(AND(Table2[[#This Row],[End Date]]&gt;=DATE(2026,11,1),Table2[[#This Row],[Start Date]]&lt;=DATE(2026,11,30)),"November",""))))</f>
        <v/>
      </c>
      <c r="S119" s="28" t="str">
        <f>IF(AND(Table2[[#This Row],[End Date]]&gt;=DATE(2024,12,1),Table2[[#This Row],[Start Date]]&lt;=DATE(2024,12,31)),"December",IF(AND(Table2[[#This Row],[End Date]]&gt;=DATE(2023,12,1),Table2[[#This Row],[Start Date]]&lt;=DATE(2023,12,31)),"December",IF(AND(Table2[[#This Row],[End Date]]&gt;=DATE(2025,12,1),Table2[[#This Row],[Start Date]]&lt;=DATE(2025,12,31)),"December",IF(AND(Table2[[#This Row],[End Date]]&gt;=DATE(2026,12,1),Table2[[#This Row],[Start Date]]&lt;=DATE(2026,12,31)),"December",""))))</f>
        <v>December</v>
      </c>
    </row>
  </sheetData>
  <mergeCells count="2">
    <mergeCell ref="A1:G1"/>
    <mergeCell ref="A5:G5"/>
  </mergeCells>
  <phoneticPr fontId="12" type="noConversion"/>
  <conditionalFormatting sqref="H8:S119">
    <cfRule type="notContainsBlanks" dxfId="0" priority="2">
      <formula>LEN(TRIM(H8))&gt;0</formula>
    </cfRule>
  </conditionalFormatting>
  <dataValidations count="1">
    <dataValidation type="date" allowBlank="1" showInputMessage="1" showErrorMessage="1" errorTitle="Invalid Value" error="Accepted values are dates between 1/1/23 and 12/31/26." prompt="Please enter a date value between January 2023 and December 2026." sqref="E99 F8:G119" xr:uid="{829F1C76-238A-4AA0-8C54-1A40D703B11E}">
      <formula1>44927</formula1>
      <formula2>46387</formula2>
    </dataValidation>
  </dataValidations>
  <hyperlinks>
    <hyperlink ref="D64" r:id="rId1" display="Fulbright Online Application (Slate) - FLTA 2024-25" xr:uid="{7BB0A0AD-4019-4ABB-85BF-9128D18E59FD}"/>
    <hyperlink ref="D76" r:id="rId2" display="https://foreign.fulbrightonline.org/commissions-posts/flta-application-management-resources" xr:uid="{087F1DC2-9400-4756-9115-7F33044886FF}"/>
    <hyperlink ref="D37" r:id="rId3" display="https://foreign.fulbrightonline.org/host-institutions/flta-program/flta-thinking-of-applying" xr:uid="{D29C31BE-F254-47C7-A59A-4C514D2BDF41}"/>
    <hyperlink ref="D38" r:id="rId4" display="https://foreign.fulbrightonline.org/current-fulbrighters/flta-arrival/flta-summer-orientations" xr:uid="{36653793-1CEC-4925-96D7-4D4B34433618}"/>
    <hyperlink ref="D80" r:id="rId5" xr:uid="{BBC1B39C-42FF-49BE-B690-17BEF097961F}"/>
    <hyperlink ref="D89" r:id="rId6" xr:uid="{0DD2D82F-CEFD-493C-8CD0-69366A32EA2D}"/>
    <hyperlink ref="D109" r:id="rId7" display="https://foreign.fulbrightonline.org/current-fulbrighters/flta-arrival/flta-summer-orientations" xr:uid="{63506188-C62E-4C6F-8D21-A25E7F420905}"/>
    <hyperlink ref="D114" r:id="rId8" display="https://foreign.fulbrightonline.org/current-fulbrighters/flta-arrival/flta-arrival-steps" xr:uid="{E0483C8F-23E1-4291-9C53-0E43E26CC315}"/>
    <hyperlink ref="D59" r:id="rId9" display="http://portal.iie.org/" xr:uid="{D18127AD-F12B-4E3C-9575-2DE7264FFEBF}"/>
    <hyperlink ref="D13" r:id="rId10" xr:uid="{A608B5D5-653E-4344-BBED-80D0FF7D4346}"/>
    <hyperlink ref="D14" r:id="rId11" display="https://foreign.fulbrightonline.org/commissions-posts/placement-resources" xr:uid="{23DEFB3B-722A-4C50-8405-911342969C12}"/>
    <hyperlink ref="D24" r:id="rId12" xr:uid="{68D14A2F-E100-495B-90B3-6C7DC850414B}"/>
    <hyperlink ref="D52" r:id="rId13" display="http://portal.iie.org/" xr:uid="{0459B6A7-C789-498F-B854-73F44ED47F8D}"/>
    <hyperlink ref="D53" r:id="rId14" display="https://foreign.fulbrightonline.org/commissions-posts/j-visas/guidelines-for-issuing-ds-2019-form" xr:uid="{A0494F2A-3655-4DF4-B349-24B204E4A0F0}"/>
    <hyperlink ref="D60" r:id="rId15" xr:uid="{B0F0C83E-2488-480B-952B-8F5CA07CCF92}"/>
    <hyperlink ref="D94" r:id="rId16" xr:uid="{673500BA-5606-481E-B2C8-7584A3F3E248}"/>
    <hyperlink ref="D77" r:id="rId17" display="https://foreign.fulbrightonline.org/commissions-posts/j-visas/guidelines-for-issuing-ds-2019-form" xr:uid="{5376DE6B-E6B3-410A-94E3-D3C192CABDB1}"/>
    <hyperlink ref="D95" r:id="rId18" display="https://foreign.fulbrightonline.org/commissions-posts/j-visas/guidelines-for-issuing-ds-2019-form" xr:uid="{B045FD55-65D2-468A-9E54-3C7505D69C47}"/>
    <hyperlink ref="D102" r:id="rId19" display="Foreign Fulbright Online  -Commissions and Posts/ Gateway Orientation &amp; Pre-Academic Program Reports" xr:uid="{A2D717CF-DD82-4F6B-9DF8-D156EA4CC189}"/>
    <hyperlink ref="D103" r:id="rId20" display="https://foreign.fulbrightonline.org/current-fulbrighters/arrival" xr:uid="{7C961041-0FCD-4D52-A9D8-591AE8185F6F}"/>
    <hyperlink ref="D116" r:id="rId21" xr:uid="{36F18F51-9C6A-4E61-AE50-2CD553699271}"/>
    <hyperlink ref="D15" r:id="rId22" display="https://foreign.fulbrightonline.org/current-fulbrighters" xr:uid="{4DA151CF-17F0-464A-85DF-54C8D74A479F}"/>
    <hyperlink ref="D41" r:id="rId23" display="https://foreign.fulbrightonline.org/current-fulbrighters/enrichment-seminars" xr:uid="{723B0A35-467C-4DB8-92C5-1A1B13D82AD3}"/>
    <hyperlink ref="D16" r:id="rId24" display="https://foreign.fulbrightonline.org/current-fulbrighters/during-your-program/reporting-your-taxes" xr:uid="{6DD1102F-1BF5-45DB-A6F1-85F185A933AD}"/>
    <hyperlink ref="D45" r:id="rId25" display="https://foreign.fulbrightonline.org/current-fulbrighters/during-your-program/remaining-in-good-standing" xr:uid="{6ED5FB99-A523-4EE3-8253-9E45CFE81D4E}"/>
    <hyperlink ref="D55" r:id="rId26" display="https://foreign.fulbrightonline.org/current-fulbrighters/before-you-arrive/pre-academic-programs" xr:uid="{8AC50266-4E5E-40A5-903B-3FACCAAB3B25}"/>
    <hyperlink ref="D66" r:id="rId27" display="https://foreign.fulbrightonline.org/current-fulbrighters/during-your-program/reporting-your-taxes" xr:uid="{7D6875AA-BF18-4CD2-B331-BC6D3D5CCACD}"/>
    <hyperlink ref="D78" r:id="rId28" xr:uid="{F47EAE0F-7922-4DEE-9B9C-2FAE8EAF9764}"/>
    <hyperlink ref="D8" r:id="rId29" display="https://www.fulbrightscholars.org/us-scholar-grantee-resources" xr:uid="{0C7DE3B6-DD82-4996-ABB2-9B58D0DCDED0}"/>
    <hyperlink ref="D21" r:id="rId30" location="steps" display="https://www.fulbrightscholars.org/us-scholar-awards - steps" xr:uid="{9E01F0E5-DB50-4001-BC65-FACF1266E391}"/>
    <hyperlink ref="D20" r:id="rId31" display="https://www.fulbrightscholars.org/awards/search" xr:uid="{0F95CA00-E35A-48CC-9205-B5F35F6B8879}"/>
    <hyperlink ref="D44" r:id="rId32" display="https://ffsb.fulbrightonline.org/" xr:uid="{5F39E96B-7BD1-46CF-8A41-6FD653A9C716}"/>
    <hyperlink ref="D42" r:id="rId33" display="https://www.fulbrightscholars.org/resources/resources-fulbright-commissions-foundations-and-posts" xr:uid="{0733BCD9-F9BF-4B59-AE23-3FFD8851118F}"/>
    <hyperlink ref="D47" r:id="rId34" display="https://apply.iie.org/portal/partner" xr:uid="{9BB872AB-F022-401D-9679-1F4795CE9933}"/>
    <hyperlink ref="D75" r:id="rId35" display="https://www.fulbrightscholars.org/awards/search" xr:uid="{FE5E9D0D-9EE2-407B-9072-B75E54746D41}"/>
    <hyperlink ref="D81" r:id="rId36" display="https://www.fulbrightscholars.org/us-scholar-grantee-resources" xr:uid="{FA6E9A77-4F3F-4810-9BF1-73BBA6D6CB38}"/>
    <hyperlink ref="D100" r:id="rId37" display="https://connect.iie.org/user/login" xr:uid="{A7E8CCE0-1014-498A-9A20-A540D06C4F3F}"/>
    <hyperlink ref="D105" r:id="rId38" display="https://www.fulbrightscholars.org/pre-departure-orientations" xr:uid="{044066A8-749E-4BA1-B720-DED6853FEBD1}"/>
    <hyperlink ref="D111" r:id="rId39" display="https://www.fulbrightscholars.org/us-scholar-grantee-resources" xr:uid="{9610345D-F526-4839-8E2C-5D2EE4CA3CCF}"/>
    <hyperlink ref="D50" r:id="rId40" display="http://us.fulbrightonline.org/information-for-recommended-candidates" xr:uid="{AE86AC11-4E7A-400F-A3B4-C870A218732F}"/>
    <hyperlink ref="D51" r:id="rId41" display="https://apply.iie.org/portal/partner/" xr:uid="{992B2715-5E85-4914-9AEE-837D219613F1}"/>
    <hyperlink ref="D61" r:id="rId42" display="https://apply.iie.org/portal/partner/" xr:uid="{97311A5A-6C68-4A61-9C59-DE6D9BF28637}"/>
    <hyperlink ref="D62" r:id="rId43" display="http://ffsb.fulbrightonline.org/" xr:uid="{307BD94F-C295-4933-AFCE-67E681CE9232}"/>
    <hyperlink ref="D63" r:id="rId44" display="http://us.fulbrightonline.org/countrycontent" xr:uid="{6AC95BD4-B98D-4AC6-ABC8-26616D4C8499}"/>
    <hyperlink ref="D88" r:id="rId45" display="https://us.fulbrightonline.org/about/competition-selection" xr:uid="{E4E7A6F0-452B-482B-B13D-1DA1BEE0201C}"/>
    <hyperlink ref="D87" r:id="rId46" display="https://connect.iie.org/user/login" xr:uid="{BBD28690-03DA-469C-8B00-2EBB237AD5F6}"/>
    <hyperlink ref="D83" r:id="rId47" display="https://us.fulbrightonline.org/finalist-resources" xr:uid="{DEC7445F-D57E-48FA-801B-12A7235EC823}"/>
    <hyperlink ref="D97" r:id="rId48" display="https://connect.iie.org/user/login" xr:uid="{DB0D3F25-2C5A-4D53-AB73-49EE7168D0B8}"/>
    <hyperlink ref="D108" r:id="rId49" display="http://eca.state.gov/pre-departure-resources" xr:uid="{E2143639-09D0-45CC-A733-3C19A659D009}"/>
    <hyperlink ref="D9" r:id="rId50" display="http://us.fulbrightonline.org/current-fulbrighters" xr:uid="{35C6DB53-58D9-4BF3-BF4F-E1E1951FD1A9}"/>
    <hyperlink ref="D18" r:id="rId51" display="https://us.fulbrightonline.org/current-fulbrighters/aspe-assist-24-7-support" xr:uid="{322BCE25-6646-4D93-9BBF-72B41AF970E8}"/>
    <hyperlink ref="D40" r:id="rId52" display="http://us.fulbrightonline.org/nsc-member-resources" xr:uid="{CF51313C-CD0C-468B-B9AC-1A13E3E594B0}"/>
    <hyperlink ref="D11" r:id="rId53" display="https://apply.iie.org/portal/partner" xr:uid="{72E8C45F-F8C7-4FF0-A869-7B00D4ED3A94}"/>
    <hyperlink ref="D69" r:id="rId54" display="https://fulbrightscholars.org/system/files/private-documents/guidelines-for-medical-clinical-fields-memo.pdf" xr:uid="{107085E3-40AF-400A-9A3E-36CC897A6976}"/>
    <hyperlink ref="D49" r:id="rId55" display="Fulbright Online Application (Slate) - App will open by January 1, 2024" xr:uid="{063241F0-ACFB-4B7C-835E-68F279E14901}"/>
    <hyperlink ref="D57" r:id="rId56" display="Sprintax - FAQs" xr:uid="{ED710DDA-6C49-4DB9-8C72-50E7EFD7E8C5}"/>
    <hyperlink ref="B84" r:id="rId57" display="https://www.irs.gov/forms-pubs/about-form-8843" xr:uid="{3ED29800-DAC9-46E6-BFEA-DB2D90A942BF}"/>
    <hyperlink ref="D71" r:id="rId58" display="IIE Partner Portal. Scholar Website - Medical Sciences/No Patient Contact Letter. DS-2019 Kickoff Webinar" xr:uid="{26C80CE2-E840-4EAC-A381-300B888B6CE1}"/>
    <hyperlink ref="D72" r:id="rId59" display="IIE Partner Portal. Scholar Website - IRF Sample. Scholar Website - IIE Placement Services Form" xr:uid="{FC075018-F9E5-4813-B8CA-D8A9B6B8329F}"/>
    <hyperlink ref="D74" r:id="rId60" xr:uid="{E5FB5680-641B-4D4B-8ECE-79236225F721}"/>
    <hyperlink ref="D112" r:id="rId61" display="https://connect.iie.org/" xr:uid="{58F4D697-0173-4298-811D-0BE74D22ACF1}"/>
    <hyperlink ref="D29" r:id="rId62" display="https://fulbrightscholars.org/fulbright-visiting-scholar-program-advisors" xr:uid="{FBBE62BE-1A30-4E0B-A4BB-6247633671DB}"/>
    <hyperlink ref="D32" r:id="rId63" xr:uid="{F20F4EED-7FE2-4935-B7F5-821F276A93A6}"/>
    <hyperlink ref="D12" r:id="rId64" xr:uid="{2EB8B5FD-4299-4572-BF4A-D08B86D34CD8}"/>
    <hyperlink ref="D22" r:id="rId65" xr:uid="{94A774AE-215C-4D1F-907F-362F30F26135}"/>
    <hyperlink ref="D79" r:id="rId66" xr:uid="{5E4FB0BE-F572-4907-B5EB-4148CA19AC58}"/>
    <hyperlink ref="D93" r:id="rId67" xr:uid="{376BEB00-5441-4083-BB6D-EE30B2F18324}"/>
    <hyperlink ref="D90" r:id="rId68" xr:uid="{09C8B756-EA3F-4079-B8F4-273AEB21982F}"/>
    <hyperlink ref="D23" r:id="rId69" xr:uid="{96A6B7F2-9DB6-4FEF-97CC-7473AF34C9CD}"/>
    <hyperlink ref="D25" r:id="rId70" xr:uid="{F441DF2B-E76D-467F-A423-0CD05F378449}"/>
    <hyperlink ref="D73" r:id="rId71" xr:uid="{DF5969FC-8B81-43BC-AD54-D40994012773}"/>
    <hyperlink ref="D85" r:id="rId72" xr:uid="{BC4853DF-606C-4596-B839-B1D088CF4148}"/>
    <hyperlink ref="D91" r:id="rId73" xr:uid="{C862FF47-2410-4AE0-9D71-5829CADB7D4D}"/>
    <hyperlink ref="D92" r:id="rId74" xr:uid="{15A31594-7CB7-40DB-AF17-F7AA6B35E4A1}"/>
    <hyperlink ref="D26" r:id="rId75" display="https://apply.iie.org/portal/partner" xr:uid="{6036AFF4-1DD9-49A7-8DE6-2261B1BE7B2D}"/>
    <hyperlink ref="D27" r:id="rId76" display="Scholar Website - Medical Sciences/No Patient Contact Letter" xr:uid="{6E6080B9-22D2-48FF-AFEE-FA4C131AA116}"/>
    <hyperlink ref="D70" r:id="rId77" xr:uid="{B828AE8B-5935-41F8-94F6-98AC643AE980}"/>
    <hyperlink ref="D58" r:id="rId78" display="https://apply.iie.org/portal/partner" xr:uid="{12454BC7-9641-44BA-B10D-DDA0FF36B64C}"/>
    <hyperlink ref="D86" r:id="rId79" xr:uid="{BF667B39-6BF1-4363-B874-25595B0F294A}"/>
    <hyperlink ref="D84" r:id="rId80" display="Sprintax - FAQs" xr:uid="{16860E70-F622-44D6-8E53-A1BD069D83AE}"/>
    <hyperlink ref="D35" r:id="rId81" display="https://us.fulbrightonline.org/about/competition-selection" xr:uid="{270462AE-CA09-4B79-A6DC-36F13DA3565D}"/>
    <hyperlink ref="D43" r:id="rId82" display="https://connect.iie.org/user/login" xr:uid="{20C2D663-2F11-4EF2-A32A-B0B63F00BB17}"/>
    <hyperlink ref="D68" r:id="rId83" display="https://connect.iie.org/user/login" xr:uid="{5529E32A-409A-4B9B-A9F8-21135DBBD168}"/>
    <hyperlink ref="D48" r:id="rId84" display="https://us.fulbrightonline.org/current-fulbrighters/non-competitive-eligibility-faqs" xr:uid="{CC9E4832-A16E-44EA-AC06-407A2A907AE2}"/>
    <hyperlink ref="D33" r:id="rId85" xr:uid="{7FD8A060-F04D-4F90-800F-46328558D872}"/>
    <hyperlink ref="D113" r:id="rId86" xr:uid="{B3A47554-1912-4DF6-80AB-2371BBEDF869}"/>
    <hyperlink ref="D67" r:id="rId87" xr:uid="{7D5125CA-B4B8-4BDC-B437-E1A6B80B2618}"/>
  </hyperlinks>
  <pageMargins left="0.7" right="0.7" top="0.75" bottom="0.75" header="0.3" footer="0.3"/>
  <drawing r:id="rId88"/>
  <tableParts count="1">
    <tablePart r:id="rId89"/>
  </tableParts>
  <extLst>
    <ext xmlns:x15="http://schemas.microsoft.com/office/spreadsheetml/2010/11/main" uri="{3A4CF648-6AED-40f4-86FF-DC5316D8AED3}">
      <x14:slicerList xmlns:x14="http://schemas.microsoft.com/office/spreadsheetml/2009/9/main">
        <x14:slicer r:id="rId90"/>
      </x14:slicerList>
    </ext>
  </extLst>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Worksheets</vt:lpstr>
      </vt:variant>
      <vt:variant>
        <vt:i4>1</vt:i4>
      </vt:variant>
    </vt:vector>
  </HeadingPairs>
  <TitlesOfParts>
    <vt:vector size="1" baseType="lpstr">
      <vt:lpstr>Fulbright Road Map</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Kerr, Sarah-Ellen</dc:creator>
  <cp:keywords/>
  <dc:description/>
  <cp:lastModifiedBy>Kerr, Sarah-Ellen</cp:lastModifiedBy>
  <cp:revision/>
  <dcterms:created xsi:type="dcterms:W3CDTF">2024-09-03T02:10:44Z</dcterms:created>
  <dcterms:modified xsi:type="dcterms:W3CDTF">2024-10-17T16:02:04Z</dcterms:modified>
  <cp:category/>
  <cp:contentStatus/>
</cp:coreProperties>
</file>